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ósitos" sheetId="1" state="visible" r:id="rId1"/>
    <sheet xmlns:r="http://schemas.openxmlformats.org/officeDocument/2006/relationships" name="Referencias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color rgb="001A2B2A"/>
      <sz val="10"/>
    </font>
    <font>
      <b val="1"/>
      <color rgb="00FFFFFF"/>
      <sz val="10"/>
    </font>
    <font>
      <b val="1"/>
      <color rgb="001A2B2A"/>
      <sz val="13"/>
    </font>
    <font>
      <i val="1"/>
      <color rgb="006B7A79"/>
      <sz val="9"/>
    </font>
  </fonts>
  <fills count="4">
    <fill>
      <patternFill/>
    </fill>
    <fill>
      <patternFill patternType="gray125"/>
    </fill>
    <fill>
      <patternFill patternType="solid">
        <fgColor rgb="00F4F6F6"/>
      </patternFill>
    </fill>
    <fill>
      <patternFill patternType="solid">
        <fgColor rgb="000F8B8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4" fontId="0" fillId="0" borderId="0" pivotButton="0" quotePrefix="0" xfId="0"/>
    <xf numFmtId="1" fontId="0" fillId="0" borderId="0" pivotButton="0" quotePrefix="0" xfId="0"/>
    <xf numFmtId="0" fontId="2" fillId="3" borderId="0" applyAlignment="1" pivotButton="0" quotePrefix="0" xfId="0">
      <alignment vertical="center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26" customWidth="1" min="3" max="3"/>
    <col width="16" customWidth="1" min="4" max="4"/>
    <col width="28" customWidth="1" min="5" max="5"/>
    <col width="14" customWidth="1" min="6" max="6"/>
    <col width="26" customWidth="1" min="7" max="7"/>
    <col width="24" customWidth="1" min="8" max="8"/>
    <col width="15" customWidth="1" min="9" max="9"/>
    <col width="13" customWidth="1" min="10" max="10"/>
    <col width="40" customWidth="1" min="11" max="11"/>
  </cols>
  <sheetData>
    <row r="1">
      <c r="A1" s="1" t="inlineStr">
        <is>
          <t>fecha_del_deposito</t>
        </is>
      </c>
      <c r="B1" s="1" t="inlineStr">
        <is>
          <t>monto</t>
        </is>
      </c>
      <c r="C1" s="1" t="inlineStr">
        <is>
          <t>nombre_del_ordenante</t>
        </is>
      </c>
      <c r="D1" s="1" t="inlineStr">
        <is>
          <t>banco_que_envia</t>
        </is>
      </c>
      <c r="E1" s="1" t="inlineStr">
        <is>
          <t>concepto</t>
        </is>
      </c>
      <c r="F1" s="1" t="inlineStr">
        <is>
          <t>referencia_numerica</t>
        </is>
      </c>
      <c r="G1" s="1" t="inlineStr">
        <is>
          <t>clave_de_rastreo</t>
        </is>
      </c>
      <c r="H1" s="1" t="inlineStr">
        <is>
          <t>cliente</t>
        </is>
      </c>
      <c r="I1" s="1" t="inlineStr">
        <is>
          <t>monto_esperado</t>
        </is>
      </c>
      <c r="J1" s="1" t="inlineStr">
        <is>
          <t>diferencia</t>
        </is>
      </c>
      <c r="K1" s="1" t="inlineStr">
        <is>
          <t>resultado</t>
        </is>
      </c>
    </row>
    <row r="2">
      <c r="A2" s="2" t="n">
        <v>46286</v>
      </c>
      <c r="B2" s="3" t="n">
        <v>1850</v>
      </c>
      <c r="C2" t="inlineStr">
        <is>
          <t>SOFIA RAMIREZ LOPEZ</t>
        </is>
      </c>
      <c r="D2" t="inlineStr">
        <is>
          <t>BBVA</t>
        </is>
      </c>
      <c r="E2" t="inlineStr">
        <is>
          <t>MENSUALIDAD SEPTIEMBRE</t>
        </is>
      </c>
      <c r="F2" s="4" t="n">
        <v>1001</v>
      </c>
      <c r="G2" t="inlineStr">
        <is>
          <t>MBAN01002609210012345</t>
        </is>
      </c>
      <c r="H2">
        <f>IF(F2="","",IFERROR(INDEX(Referencias!$A$2:$A$1000,MATCH(F2,Referencias!$B$2:$B$1000,0)),""))</f>
        <v/>
      </c>
      <c r="I2" s="3">
        <f>IF(H2="","",INDEX(Referencias!$C$2:$C$1000,MATCH(F2,Referencias!$B$2:$B$1000,0)))</f>
        <v/>
      </c>
      <c r="J2" s="3">
        <f>IF(OR(H2="",B2=""),"",B2-I2)</f>
        <v/>
      </c>
      <c r="K2">
        <f>IF(B2="","",IF(H2="","Sin identificar: busca por monto o pide el CEP",IF(J2=0,"Identificado y completo",IF(J2&lt;0,"Pago parcial","Pagó de más: saldo a favor"))))</f>
        <v/>
      </c>
    </row>
    <row r="3">
      <c r="A3" s="2" t="n">
        <v>46286</v>
      </c>
      <c r="B3" s="3" t="n">
        <v>1200</v>
      </c>
      <c r="C3" t="inlineStr">
        <is>
          <t>LUIS ORTEGA</t>
        </is>
      </c>
      <c r="D3" t="inlineStr">
        <is>
          <t>Banorte</t>
        </is>
      </c>
      <c r="E3" t="inlineStr">
        <is>
          <t>PAGO</t>
        </is>
      </c>
      <c r="F3" s="4" t="n">
        <v>1002</v>
      </c>
      <c r="G3" t="inlineStr">
        <is>
          <t>8846APR1202609212345678</t>
        </is>
      </c>
      <c r="H3">
        <f>IF(F3="","",IFERROR(INDEX(Referencias!$A$2:$A$1000,MATCH(F3,Referencias!$B$2:$B$1000,0)),""))</f>
        <v/>
      </c>
      <c r="I3" s="3">
        <f>IF(H3="","",INDEX(Referencias!$C$2:$C$1000,MATCH(F3,Referencias!$B$2:$B$1000,0)))</f>
        <v/>
      </c>
      <c r="J3" s="3">
        <f>IF(OR(H3="",B3=""),"",B3-I3)</f>
        <v/>
      </c>
      <c r="K3">
        <f>IF(B3="","",IF(H3="","Sin identificar: busca por monto o pide el CEP",IF(J3=0,"Identificado y completo",IF(J3&lt;0,"Pago parcial","Pagó de más: saldo a favor"))))</f>
        <v/>
      </c>
    </row>
    <row r="4">
      <c r="A4" s="2" t="n">
        <v>46287</v>
      </c>
      <c r="B4" s="3" t="n">
        <v>3700</v>
      </c>
      <c r="C4" t="inlineStr">
        <is>
          <t>SERVICIOS INTEGRALES DEL BAJIO SA</t>
        </is>
      </c>
      <c r="D4" t="inlineStr">
        <is>
          <t>Santander</t>
        </is>
      </c>
      <c r="E4" t="inlineStr">
        <is>
          <t>FACT 1234</t>
        </is>
      </c>
      <c r="F4" s="4" t="n"/>
      <c r="G4" t="inlineStr">
        <is>
          <t>2026092240014 BET0000412345678</t>
        </is>
      </c>
      <c r="H4">
        <f>IF(F4="","",IFERROR(INDEX(Referencias!$A$2:$A$1000,MATCH(F4,Referencias!$B$2:$B$1000,0)),""))</f>
        <v/>
      </c>
      <c r="I4" s="3">
        <f>IF(H4="","",INDEX(Referencias!$C$2:$C$1000,MATCH(F4,Referencias!$B$2:$B$1000,0)))</f>
        <v/>
      </c>
      <c r="J4" s="3">
        <f>IF(OR(H4="",B4=""),"",B4-I4)</f>
        <v/>
      </c>
      <c r="K4">
        <f>IF(B4="","",IF(H4="","Sin identificar: busca por monto o pide el CEP",IF(J4=0,"Identificado y completo",IF(J4&lt;0,"Pago parcial","Pagó de más: saldo a favor"))))</f>
        <v/>
      </c>
    </row>
    <row r="5">
      <c r="A5" s="2" t="n"/>
      <c r="B5" s="3" t="n"/>
      <c r="F5" s="4" t="n"/>
      <c r="H5">
        <f>IF(F5="","",IFERROR(INDEX(Referencias!$A$2:$A$1000,MATCH(F5,Referencias!$B$2:$B$1000,0)),""))</f>
        <v/>
      </c>
      <c r="I5" s="3">
        <f>IF(H5="","",INDEX(Referencias!$C$2:$C$1000,MATCH(F5,Referencias!$B$2:$B$1000,0)))</f>
        <v/>
      </c>
      <c r="J5" s="3">
        <f>IF(OR(H5="",B5=""),"",B5-I5)</f>
        <v/>
      </c>
      <c r="K5">
        <f>IF(B5="","",IF(H5="","Sin identificar: busca por monto o pide el CEP",IF(J5=0,"Identificado y completo",IF(J5&lt;0,"Pago parcial","Pagó de más: saldo a favor"))))</f>
        <v/>
      </c>
    </row>
    <row r="6">
      <c r="A6" s="2" t="n"/>
      <c r="B6" s="3" t="n"/>
      <c r="F6" s="4" t="n"/>
      <c r="H6">
        <f>IF(F6="","",IFERROR(INDEX(Referencias!$A$2:$A$1000,MATCH(F6,Referencias!$B$2:$B$1000,0)),""))</f>
        <v/>
      </c>
      <c r="I6" s="3">
        <f>IF(H6="","",INDEX(Referencias!$C$2:$C$1000,MATCH(F6,Referencias!$B$2:$B$1000,0)))</f>
        <v/>
      </c>
      <c r="J6" s="3">
        <f>IF(OR(H6="",B6=""),"",B6-I6)</f>
        <v/>
      </c>
      <c r="K6">
        <f>IF(B6="","",IF(H6="","Sin identificar: busca por monto o pide el CEP",IF(J6=0,"Identificado y completo",IF(J6&lt;0,"Pago parcial","Pagó de más: saldo a favor"))))</f>
        <v/>
      </c>
    </row>
    <row r="7">
      <c r="A7" s="2" t="n"/>
      <c r="B7" s="3" t="n"/>
      <c r="F7" s="4" t="n"/>
      <c r="H7">
        <f>IF(F7="","",IFERROR(INDEX(Referencias!$A$2:$A$1000,MATCH(F7,Referencias!$B$2:$B$1000,0)),""))</f>
        <v/>
      </c>
      <c r="I7" s="3">
        <f>IF(H7="","",INDEX(Referencias!$C$2:$C$1000,MATCH(F7,Referencias!$B$2:$B$1000,0)))</f>
        <v/>
      </c>
      <c r="J7" s="3">
        <f>IF(OR(H7="",B7=""),"",B7-I7)</f>
        <v/>
      </c>
      <c r="K7">
        <f>IF(B7="","",IF(H7="","Sin identificar: busca por monto o pide el CEP",IF(J7=0,"Identificado y completo",IF(J7&lt;0,"Pago parcial","Pagó de más: saldo a favor"))))</f>
        <v/>
      </c>
    </row>
    <row r="8">
      <c r="A8" s="2" t="n"/>
      <c r="B8" s="3" t="n"/>
      <c r="F8" s="4" t="n"/>
      <c r="H8">
        <f>IF(F8="","",IFERROR(INDEX(Referencias!$A$2:$A$1000,MATCH(F8,Referencias!$B$2:$B$1000,0)),""))</f>
        <v/>
      </c>
      <c r="I8" s="3">
        <f>IF(H8="","",INDEX(Referencias!$C$2:$C$1000,MATCH(F8,Referencias!$B$2:$B$1000,0)))</f>
        <v/>
      </c>
      <c r="J8" s="3">
        <f>IF(OR(H8="",B8=""),"",B8-I8)</f>
        <v/>
      </c>
      <c r="K8">
        <f>IF(B8="","",IF(H8="","Sin identificar: busca por monto o pide el CEP",IF(J8=0,"Identificado y completo",IF(J8&lt;0,"Pago parcial","Pagó de más: saldo a favor"))))</f>
        <v/>
      </c>
    </row>
    <row r="9">
      <c r="A9" s="2" t="n"/>
      <c r="B9" s="3" t="n"/>
      <c r="F9" s="4" t="n"/>
      <c r="H9">
        <f>IF(F9="","",IFERROR(INDEX(Referencias!$A$2:$A$1000,MATCH(F9,Referencias!$B$2:$B$1000,0)),""))</f>
        <v/>
      </c>
      <c r="I9" s="3">
        <f>IF(H9="","",INDEX(Referencias!$C$2:$C$1000,MATCH(F9,Referencias!$B$2:$B$1000,0)))</f>
        <v/>
      </c>
      <c r="J9" s="3">
        <f>IF(OR(H9="",B9=""),"",B9-I9)</f>
        <v/>
      </c>
      <c r="K9">
        <f>IF(B9="","",IF(H9="","Sin identificar: busca por monto o pide el CEP",IF(J9=0,"Identificado y completo",IF(J9&lt;0,"Pago parcial","Pagó de más: saldo a favor"))))</f>
        <v/>
      </c>
    </row>
    <row r="10">
      <c r="A10" s="2" t="n"/>
      <c r="B10" s="3" t="n"/>
      <c r="F10" s="4" t="n"/>
      <c r="H10">
        <f>IF(F10="","",IFERROR(INDEX(Referencias!$A$2:$A$1000,MATCH(F10,Referencias!$B$2:$B$1000,0)),""))</f>
        <v/>
      </c>
      <c r="I10" s="3">
        <f>IF(H10="","",INDEX(Referencias!$C$2:$C$1000,MATCH(F10,Referencias!$B$2:$B$1000,0)))</f>
        <v/>
      </c>
      <c r="J10" s="3">
        <f>IF(OR(H10="",B10=""),"",B10-I10)</f>
        <v/>
      </c>
      <c r="K10">
        <f>IF(B10="","",IF(H10="","Sin identificar: busca por monto o pide el CEP",IF(J10=0,"Identificado y completo",IF(J10&lt;0,"Pago parcial","Pagó de más: saldo a favor"))))</f>
        <v/>
      </c>
    </row>
    <row r="11">
      <c r="A11" s="2" t="n"/>
      <c r="B11" s="3" t="n"/>
      <c r="F11" s="4" t="n"/>
      <c r="H11">
        <f>IF(F11="","",IFERROR(INDEX(Referencias!$A$2:$A$1000,MATCH(F11,Referencias!$B$2:$B$1000,0)),""))</f>
        <v/>
      </c>
      <c r="I11" s="3">
        <f>IF(H11="","",INDEX(Referencias!$C$2:$C$1000,MATCH(F11,Referencias!$B$2:$B$1000,0)))</f>
        <v/>
      </c>
      <c r="J11" s="3">
        <f>IF(OR(H11="",B11=""),"",B11-I11)</f>
        <v/>
      </c>
      <c r="K11">
        <f>IF(B11="","",IF(H11="","Sin identificar: busca por monto o pide el CEP",IF(J11=0,"Identificado y completo",IF(J11&lt;0,"Pago parcial","Pagó de más: saldo a favor"))))</f>
        <v/>
      </c>
    </row>
    <row r="12">
      <c r="A12" s="2" t="n"/>
      <c r="B12" s="3" t="n"/>
      <c r="F12" s="4" t="n"/>
      <c r="H12">
        <f>IF(F12="","",IFERROR(INDEX(Referencias!$A$2:$A$1000,MATCH(F12,Referencias!$B$2:$B$1000,0)),""))</f>
        <v/>
      </c>
      <c r="I12" s="3">
        <f>IF(H12="","",INDEX(Referencias!$C$2:$C$1000,MATCH(F12,Referencias!$B$2:$B$1000,0)))</f>
        <v/>
      </c>
      <c r="J12" s="3">
        <f>IF(OR(H12="",B12=""),"",B12-I12)</f>
        <v/>
      </c>
      <c r="K12">
        <f>IF(B12="","",IF(H12="","Sin identificar: busca por monto o pide el CEP",IF(J12=0,"Identificado y completo",IF(J12&lt;0,"Pago parcial","Pagó de más: saldo a favor"))))</f>
        <v/>
      </c>
    </row>
    <row r="13">
      <c r="A13" s="2" t="n"/>
      <c r="B13" s="3" t="n"/>
      <c r="F13" s="4" t="n"/>
      <c r="H13">
        <f>IF(F13="","",IFERROR(INDEX(Referencias!$A$2:$A$1000,MATCH(F13,Referencias!$B$2:$B$1000,0)),""))</f>
        <v/>
      </c>
      <c r="I13" s="3">
        <f>IF(H13="","",INDEX(Referencias!$C$2:$C$1000,MATCH(F13,Referencias!$B$2:$B$1000,0)))</f>
        <v/>
      </c>
      <c r="J13" s="3">
        <f>IF(OR(H13="",B13=""),"",B13-I13)</f>
        <v/>
      </c>
      <c r="K13">
        <f>IF(B13="","",IF(H13="","Sin identificar: busca por monto o pide el CEP",IF(J13=0,"Identificado y completo",IF(J13&lt;0,"Pago parcial","Pagó de más: saldo a favor"))))</f>
        <v/>
      </c>
    </row>
    <row r="14">
      <c r="A14" s="2" t="n"/>
      <c r="B14" s="3" t="n"/>
      <c r="F14" s="4" t="n"/>
      <c r="H14">
        <f>IF(F14="","",IFERROR(INDEX(Referencias!$A$2:$A$1000,MATCH(F14,Referencias!$B$2:$B$1000,0)),""))</f>
        <v/>
      </c>
      <c r="I14" s="3">
        <f>IF(H14="","",INDEX(Referencias!$C$2:$C$1000,MATCH(F14,Referencias!$B$2:$B$1000,0)))</f>
        <v/>
      </c>
      <c r="J14" s="3">
        <f>IF(OR(H14="",B14=""),"",B14-I14)</f>
        <v/>
      </c>
      <c r="K14">
        <f>IF(B14="","",IF(H14="","Sin identificar: busca por monto o pide el CEP",IF(J14=0,"Identificado y completo",IF(J14&lt;0,"Pago parcial","Pagó de más: saldo a favor"))))</f>
        <v/>
      </c>
    </row>
    <row r="15">
      <c r="A15" s="2" t="n"/>
      <c r="B15" s="3" t="n"/>
      <c r="F15" s="4" t="n"/>
      <c r="H15">
        <f>IF(F15="","",IFERROR(INDEX(Referencias!$A$2:$A$1000,MATCH(F15,Referencias!$B$2:$B$1000,0)),""))</f>
        <v/>
      </c>
      <c r="I15" s="3">
        <f>IF(H15="","",INDEX(Referencias!$C$2:$C$1000,MATCH(F15,Referencias!$B$2:$B$1000,0)))</f>
        <v/>
      </c>
      <c r="J15" s="3">
        <f>IF(OR(H15="",B15=""),"",B15-I15)</f>
        <v/>
      </c>
      <c r="K15">
        <f>IF(B15="","",IF(H15="","Sin identificar: busca por monto o pide el CEP",IF(J15=0,"Identificado y completo",IF(J15&lt;0,"Pago parcial","Pagó de más: saldo a favor"))))</f>
        <v/>
      </c>
    </row>
    <row r="16">
      <c r="A16" s="2" t="n"/>
      <c r="B16" s="3" t="n"/>
      <c r="F16" s="4" t="n"/>
      <c r="H16">
        <f>IF(F16="","",IFERROR(INDEX(Referencias!$A$2:$A$1000,MATCH(F16,Referencias!$B$2:$B$1000,0)),""))</f>
        <v/>
      </c>
      <c r="I16" s="3">
        <f>IF(H16="","",INDEX(Referencias!$C$2:$C$1000,MATCH(F16,Referencias!$B$2:$B$1000,0)))</f>
        <v/>
      </c>
      <c r="J16" s="3">
        <f>IF(OR(H16="",B16=""),"",B16-I16)</f>
        <v/>
      </c>
      <c r="K16">
        <f>IF(B16="","",IF(H16="","Sin identificar: busca por monto o pide el CEP",IF(J16=0,"Identificado y completo",IF(J16&lt;0,"Pago parcial","Pagó de más: saldo a favor"))))</f>
        <v/>
      </c>
    </row>
    <row r="17">
      <c r="A17" s="2" t="n"/>
      <c r="B17" s="3" t="n"/>
      <c r="F17" s="4" t="n"/>
      <c r="H17">
        <f>IF(F17="","",IFERROR(INDEX(Referencias!$A$2:$A$1000,MATCH(F17,Referencias!$B$2:$B$1000,0)),""))</f>
        <v/>
      </c>
      <c r="I17" s="3">
        <f>IF(H17="","",INDEX(Referencias!$C$2:$C$1000,MATCH(F17,Referencias!$B$2:$B$1000,0)))</f>
        <v/>
      </c>
      <c r="J17" s="3">
        <f>IF(OR(H17="",B17=""),"",B17-I17)</f>
        <v/>
      </c>
      <c r="K17">
        <f>IF(B17="","",IF(H17="","Sin identificar: busca por monto o pide el CEP",IF(J17=0,"Identificado y completo",IF(J17&lt;0,"Pago parcial","Pagó de más: saldo a favor"))))</f>
        <v/>
      </c>
    </row>
    <row r="18">
      <c r="A18" s="2" t="n"/>
      <c r="B18" s="3" t="n"/>
      <c r="F18" s="4" t="n"/>
      <c r="H18">
        <f>IF(F18="","",IFERROR(INDEX(Referencias!$A$2:$A$1000,MATCH(F18,Referencias!$B$2:$B$1000,0)),""))</f>
        <v/>
      </c>
      <c r="I18" s="3">
        <f>IF(H18="","",INDEX(Referencias!$C$2:$C$1000,MATCH(F18,Referencias!$B$2:$B$1000,0)))</f>
        <v/>
      </c>
      <c r="J18" s="3">
        <f>IF(OR(H18="",B18=""),"",B18-I18)</f>
        <v/>
      </c>
      <c r="K18">
        <f>IF(B18="","",IF(H18="","Sin identificar: busca por monto o pide el CEP",IF(J18=0,"Identificado y completo",IF(J18&lt;0,"Pago parcial","Pagó de más: saldo a favor"))))</f>
        <v/>
      </c>
    </row>
    <row r="19">
      <c r="A19" s="2" t="n"/>
      <c r="B19" s="3" t="n"/>
      <c r="F19" s="4" t="n"/>
      <c r="H19">
        <f>IF(F19="","",IFERROR(INDEX(Referencias!$A$2:$A$1000,MATCH(F19,Referencias!$B$2:$B$1000,0)),""))</f>
        <v/>
      </c>
      <c r="I19" s="3">
        <f>IF(H19="","",INDEX(Referencias!$C$2:$C$1000,MATCH(F19,Referencias!$B$2:$B$1000,0)))</f>
        <v/>
      </c>
      <c r="J19" s="3">
        <f>IF(OR(H19="",B19=""),"",B19-I19)</f>
        <v/>
      </c>
      <c r="K19">
        <f>IF(B19="","",IF(H19="","Sin identificar: busca por monto o pide el CEP",IF(J19=0,"Identificado y completo",IF(J19&lt;0,"Pago parcial","Pagó de más: saldo a favor"))))</f>
        <v/>
      </c>
    </row>
    <row r="20">
      <c r="A20" s="2" t="n"/>
      <c r="B20" s="3" t="n"/>
      <c r="F20" s="4" t="n"/>
      <c r="H20">
        <f>IF(F20="","",IFERROR(INDEX(Referencias!$A$2:$A$1000,MATCH(F20,Referencias!$B$2:$B$1000,0)),""))</f>
        <v/>
      </c>
      <c r="I20" s="3">
        <f>IF(H20="","",INDEX(Referencias!$C$2:$C$1000,MATCH(F20,Referencias!$B$2:$B$1000,0)))</f>
        <v/>
      </c>
      <c r="J20" s="3">
        <f>IF(OR(H20="",B20=""),"",B20-I20)</f>
        <v/>
      </c>
      <c r="K20">
        <f>IF(B20="","",IF(H20="","Sin identificar: busca por monto o pide el CEP",IF(J20=0,"Identificado y completo",IF(J20&lt;0,"Pago parcial","Pagó de más: saldo a favor"))))</f>
        <v/>
      </c>
    </row>
    <row r="21">
      <c r="A21" s="2" t="n"/>
      <c r="B21" s="3" t="n"/>
      <c r="F21" s="4" t="n"/>
      <c r="H21">
        <f>IF(F21="","",IFERROR(INDEX(Referencias!$A$2:$A$1000,MATCH(F21,Referencias!$B$2:$B$1000,0)),""))</f>
        <v/>
      </c>
      <c r="I21" s="3">
        <f>IF(H21="","",INDEX(Referencias!$C$2:$C$1000,MATCH(F21,Referencias!$B$2:$B$1000,0)))</f>
        <v/>
      </c>
      <c r="J21" s="3">
        <f>IF(OR(H21="",B21=""),"",B21-I21)</f>
        <v/>
      </c>
      <c r="K21">
        <f>IF(B21="","",IF(H21="","Sin identificar: busca por monto o pide el CEP",IF(J21=0,"Identificado y completo",IF(J21&lt;0,"Pago parcial","Pagó de más: saldo a favor"))))</f>
        <v/>
      </c>
    </row>
    <row r="22">
      <c r="A22" s="2" t="n"/>
      <c r="B22" s="3" t="n"/>
      <c r="F22" s="4" t="n"/>
      <c r="H22">
        <f>IF(F22="","",IFERROR(INDEX(Referencias!$A$2:$A$1000,MATCH(F22,Referencias!$B$2:$B$1000,0)),""))</f>
        <v/>
      </c>
      <c r="I22" s="3">
        <f>IF(H22="","",INDEX(Referencias!$C$2:$C$1000,MATCH(F22,Referencias!$B$2:$B$1000,0)))</f>
        <v/>
      </c>
      <c r="J22" s="3">
        <f>IF(OR(H22="",B22=""),"",B22-I22)</f>
        <v/>
      </c>
      <c r="K22">
        <f>IF(B22="","",IF(H22="","Sin identificar: busca por monto o pide el CEP",IF(J22=0,"Identificado y completo",IF(J22&lt;0,"Pago parcial","Pagó de más: saldo a favor"))))</f>
        <v/>
      </c>
    </row>
    <row r="23">
      <c r="A23" s="2" t="n"/>
      <c r="B23" s="3" t="n"/>
      <c r="F23" s="4" t="n"/>
      <c r="H23">
        <f>IF(F23="","",IFERROR(INDEX(Referencias!$A$2:$A$1000,MATCH(F23,Referencias!$B$2:$B$1000,0)),""))</f>
        <v/>
      </c>
      <c r="I23" s="3">
        <f>IF(H23="","",INDEX(Referencias!$C$2:$C$1000,MATCH(F23,Referencias!$B$2:$B$1000,0)))</f>
        <v/>
      </c>
      <c r="J23" s="3">
        <f>IF(OR(H23="",B23=""),"",B23-I23)</f>
        <v/>
      </c>
      <c r="K23">
        <f>IF(B23="","",IF(H23="","Sin identificar: busca por monto o pide el CEP",IF(J23=0,"Identificado y completo",IF(J23&lt;0,"Pago parcial","Pagó de más: saldo a favor"))))</f>
        <v/>
      </c>
    </row>
    <row r="24">
      <c r="A24" s="2" t="n"/>
      <c r="B24" s="3" t="n"/>
      <c r="F24" s="4" t="n"/>
      <c r="H24">
        <f>IF(F24="","",IFERROR(INDEX(Referencias!$A$2:$A$1000,MATCH(F24,Referencias!$B$2:$B$1000,0)),""))</f>
        <v/>
      </c>
      <c r="I24" s="3">
        <f>IF(H24="","",INDEX(Referencias!$C$2:$C$1000,MATCH(F24,Referencias!$B$2:$B$1000,0)))</f>
        <v/>
      </c>
      <c r="J24" s="3">
        <f>IF(OR(H24="",B24=""),"",B24-I24)</f>
        <v/>
      </c>
      <c r="K24">
        <f>IF(B24="","",IF(H24="","Sin identificar: busca por monto o pide el CEP",IF(J24=0,"Identificado y completo",IF(J24&lt;0,"Pago parcial","Pagó de más: saldo a favor"))))</f>
        <v/>
      </c>
    </row>
    <row r="25">
      <c r="A25" s="2" t="n"/>
      <c r="B25" s="3" t="n"/>
      <c r="F25" s="4" t="n"/>
      <c r="H25">
        <f>IF(F25="","",IFERROR(INDEX(Referencias!$A$2:$A$1000,MATCH(F25,Referencias!$B$2:$B$1000,0)),""))</f>
        <v/>
      </c>
      <c r="I25" s="3">
        <f>IF(H25="","",INDEX(Referencias!$C$2:$C$1000,MATCH(F25,Referencias!$B$2:$B$1000,0)))</f>
        <v/>
      </c>
      <c r="J25" s="3">
        <f>IF(OR(H25="",B25=""),"",B25-I25)</f>
        <v/>
      </c>
      <c r="K25">
        <f>IF(B25="","",IF(H25="","Sin identificar: busca por monto o pide el CEP",IF(J25=0,"Identificado y completo",IF(J25&lt;0,"Pago parcial","Pagó de más: saldo a favor"))))</f>
        <v/>
      </c>
    </row>
    <row r="26">
      <c r="A26" s="2" t="n"/>
      <c r="B26" s="3" t="n"/>
      <c r="F26" s="4" t="n"/>
      <c r="H26">
        <f>IF(F26="","",IFERROR(INDEX(Referencias!$A$2:$A$1000,MATCH(F26,Referencias!$B$2:$B$1000,0)),""))</f>
        <v/>
      </c>
      <c r="I26" s="3">
        <f>IF(H26="","",INDEX(Referencias!$C$2:$C$1000,MATCH(F26,Referencias!$B$2:$B$1000,0)))</f>
        <v/>
      </c>
      <c r="J26" s="3">
        <f>IF(OR(H26="",B26=""),"",B26-I26)</f>
        <v/>
      </c>
      <c r="K26">
        <f>IF(B26="","",IF(H26="","Sin identificar: busca por monto o pide el CEP",IF(J26=0,"Identificado y completo",IF(J26&lt;0,"Pago parcial","Pagó de más: saldo a favor"))))</f>
        <v/>
      </c>
    </row>
    <row r="27">
      <c r="A27" s="2" t="n"/>
      <c r="B27" s="3" t="n"/>
      <c r="F27" s="4" t="n"/>
      <c r="H27">
        <f>IF(F27="","",IFERROR(INDEX(Referencias!$A$2:$A$1000,MATCH(F27,Referencias!$B$2:$B$1000,0)),""))</f>
        <v/>
      </c>
      <c r="I27" s="3">
        <f>IF(H27="","",INDEX(Referencias!$C$2:$C$1000,MATCH(F27,Referencias!$B$2:$B$1000,0)))</f>
        <v/>
      </c>
      <c r="J27" s="3">
        <f>IF(OR(H27="",B27=""),"",B27-I27)</f>
        <v/>
      </c>
      <c r="K27">
        <f>IF(B27="","",IF(H27="","Sin identificar: busca por monto o pide el CEP",IF(J27=0,"Identificado y completo",IF(J27&lt;0,"Pago parcial","Pagó de más: saldo a favor"))))</f>
        <v/>
      </c>
    </row>
    <row r="28">
      <c r="A28" s="2" t="n"/>
      <c r="B28" s="3" t="n"/>
      <c r="F28" s="4" t="n"/>
      <c r="H28">
        <f>IF(F28="","",IFERROR(INDEX(Referencias!$A$2:$A$1000,MATCH(F28,Referencias!$B$2:$B$1000,0)),""))</f>
        <v/>
      </c>
      <c r="I28" s="3">
        <f>IF(H28="","",INDEX(Referencias!$C$2:$C$1000,MATCH(F28,Referencias!$B$2:$B$1000,0)))</f>
        <v/>
      </c>
      <c r="J28" s="3">
        <f>IF(OR(H28="",B28=""),"",B28-I28)</f>
        <v/>
      </c>
      <c r="K28">
        <f>IF(B28="","",IF(H28="","Sin identificar: busca por monto o pide el CEP",IF(J28=0,"Identificado y completo",IF(J28&lt;0,"Pago parcial","Pagó de más: saldo a favor"))))</f>
        <v/>
      </c>
    </row>
    <row r="29">
      <c r="A29" s="2" t="n"/>
      <c r="B29" s="3" t="n"/>
      <c r="F29" s="4" t="n"/>
      <c r="H29">
        <f>IF(F29="","",IFERROR(INDEX(Referencias!$A$2:$A$1000,MATCH(F29,Referencias!$B$2:$B$1000,0)),""))</f>
        <v/>
      </c>
      <c r="I29" s="3">
        <f>IF(H29="","",INDEX(Referencias!$C$2:$C$1000,MATCH(F29,Referencias!$B$2:$B$1000,0)))</f>
        <v/>
      </c>
      <c r="J29" s="3">
        <f>IF(OR(H29="",B29=""),"",B29-I29)</f>
        <v/>
      </c>
      <c r="K29">
        <f>IF(B29="","",IF(H29="","Sin identificar: busca por monto o pide el CEP",IF(J29=0,"Identificado y completo",IF(J29&lt;0,"Pago parcial","Pagó de más: saldo a favor"))))</f>
        <v/>
      </c>
    </row>
    <row r="30">
      <c r="A30" s="2" t="n"/>
      <c r="B30" s="3" t="n"/>
      <c r="F30" s="4" t="n"/>
      <c r="H30">
        <f>IF(F30="","",IFERROR(INDEX(Referencias!$A$2:$A$1000,MATCH(F30,Referencias!$B$2:$B$1000,0)),""))</f>
        <v/>
      </c>
      <c r="I30" s="3">
        <f>IF(H30="","",INDEX(Referencias!$C$2:$C$1000,MATCH(F30,Referencias!$B$2:$B$1000,0)))</f>
        <v/>
      </c>
      <c r="J30" s="3">
        <f>IF(OR(H30="",B30=""),"",B30-I30)</f>
        <v/>
      </c>
      <c r="K30">
        <f>IF(B30="","",IF(H30="","Sin identificar: busca por monto o pide el CEP",IF(J30=0,"Identificado y completo",IF(J30&lt;0,"Pago parcial","Pagó de más: saldo a favor"))))</f>
        <v/>
      </c>
    </row>
    <row r="31">
      <c r="A31" s="2" t="n"/>
      <c r="B31" s="3" t="n"/>
      <c r="F31" s="4" t="n"/>
      <c r="H31">
        <f>IF(F31="","",IFERROR(INDEX(Referencias!$A$2:$A$1000,MATCH(F31,Referencias!$B$2:$B$1000,0)),""))</f>
        <v/>
      </c>
      <c r="I31" s="3">
        <f>IF(H31="","",INDEX(Referencias!$C$2:$C$1000,MATCH(F31,Referencias!$B$2:$B$1000,0)))</f>
        <v/>
      </c>
      <c r="J31" s="3">
        <f>IF(OR(H31="",B31=""),"",B31-I31)</f>
        <v/>
      </c>
      <c r="K31">
        <f>IF(B31="","",IF(H31="","Sin identificar: busca por monto o pide el CEP",IF(J31=0,"Identificado y completo",IF(J31&lt;0,"Pago parcial","Pagó de más: saldo a favor"))))</f>
        <v/>
      </c>
    </row>
    <row r="32">
      <c r="A32" s="2" t="n"/>
      <c r="B32" s="3" t="n"/>
      <c r="F32" s="4" t="n"/>
      <c r="H32">
        <f>IF(F32="","",IFERROR(INDEX(Referencias!$A$2:$A$1000,MATCH(F32,Referencias!$B$2:$B$1000,0)),""))</f>
        <v/>
      </c>
      <c r="I32" s="3">
        <f>IF(H32="","",INDEX(Referencias!$C$2:$C$1000,MATCH(F32,Referencias!$B$2:$B$1000,0)))</f>
        <v/>
      </c>
      <c r="J32" s="3">
        <f>IF(OR(H32="",B32=""),"",B32-I32)</f>
        <v/>
      </c>
      <c r="K32">
        <f>IF(B32="","",IF(H32="","Sin identificar: busca por monto o pide el CEP",IF(J32=0,"Identificado y completo",IF(J32&lt;0,"Pago parcial","Pagó de más: saldo a favor"))))</f>
        <v/>
      </c>
    </row>
    <row r="33">
      <c r="A33" s="2" t="n"/>
      <c r="B33" s="3" t="n"/>
      <c r="F33" s="4" t="n"/>
      <c r="H33">
        <f>IF(F33="","",IFERROR(INDEX(Referencias!$A$2:$A$1000,MATCH(F33,Referencias!$B$2:$B$1000,0)),""))</f>
        <v/>
      </c>
      <c r="I33" s="3">
        <f>IF(H33="","",INDEX(Referencias!$C$2:$C$1000,MATCH(F33,Referencias!$B$2:$B$1000,0)))</f>
        <v/>
      </c>
      <c r="J33" s="3">
        <f>IF(OR(H33="",B33=""),"",B33-I33)</f>
        <v/>
      </c>
      <c r="K33">
        <f>IF(B33="","",IF(H33="","Sin identificar: busca por monto o pide el CEP",IF(J33=0,"Identificado y completo",IF(J33&lt;0,"Pago parcial","Pagó de más: saldo a favor"))))</f>
        <v/>
      </c>
    </row>
    <row r="34">
      <c r="A34" s="2" t="n"/>
      <c r="B34" s="3" t="n"/>
      <c r="F34" s="4" t="n"/>
      <c r="H34">
        <f>IF(F34="","",IFERROR(INDEX(Referencias!$A$2:$A$1000,MATCH(F34,Referencias!$B$2:$B$1000,0)),""))</f>
        <v/>
      </c>
      <c r="I34" s="3">
        <f>IF(H34="","",INDEX(Referencias!$C$2:$C$1000,MATCH(F34,Referencias!$B$2:$B$1000,0)))</f>
        <v/>
      </c>
      <c r="J34" s="3">
        <f>IF(OR(H34="",B34=""),"",B34-I34)</f>
        <v/>
      </c>
      <c r="K34">
        <f>IF(B34="","",IF(H34="","Sin identificar: busca por monto o pide el CEP",IF(J34=0,"Identificado y completo",IF(J34&lt;0,"Pago parcial","Pagó de más: saldo a favor"))))</f>
        <v/>
      </c>
    </row>
    <row r="35">
      <c r="A35" s="2" t="n"/>
      <c r="B35" s="3" t="n"/>
      <c r="F35" s="4" t="n"/>
      <c r="H35">
        <f>IF(F35="","",IFERROR(INDEX(Referencias!$A$2:$A$1000,MATCH(F35,Referencias!$B$2:$B$1000,0)),""))</f>
        <v/>
      </c>
      <c r="I35" s="3">
        <f>IF(H35="","",INDEX(Referencias!$C$2:$C$1000,MATCH(F35,Referencias!$B$2:$B$1000,0)))</f>
        <v/>
      </c>
      <c r="J35" s="3">
        <f>IF(OR(H35="",B35=""),"",B35-I35)</f>
        <v/>
      </c>
      <c r="K35">
        <f>IF(B35="","",IF(H35="","Sin identificar: busca por monto o pide el CEP",IF(J35=0,"Identificado y completo",IF(J35&lt;0,"Pago parcial","Pagó de más: saldo a favor"))))</f>
        <v/>
      </c>
    </row>
    <row r="36">
      <c r="A36" s="2" t="n"/>
      <c r="B36" s="3" t="n"/>
      <c r="F36" s="4" t="n"/>
      <c r="H36">
        <f>IF(F36="","",IFERROR(INDEX(Referencias!$A$2:$A$1000,MATCH(F36,Referencias!$B$2:$B$1000,0)),""))</f>
        <v/>
      </c>
      <c r="I36" s="3">
        <f>IF(H36="","",INDEX(Referencias!$C$2:$C$1000,MATCH(F36,Referencias!$B$2:$B$1000,0)))</f>
        <v/>
      </c>
      <c r="J36" s="3">
        <f>IF(OR(H36="",B36=""),"",B36-I36)</f>
        <v/>
      </c>
      <c r="K36">
        <f>IF(B36="","",IF(H36="","Sin identificar: busca por monto o pide el CEP",IF(J36=0,"Identificado y completo",IF(J36&lt;0,"Pago parcial","Pagó de más: saldo a favor"))))</f>
        <v/>
      </c>
    </row>
    <row r="37">
      <c r="A37" s="2" t="n"/>
      <c r="B37" s="3" t="n"/>
      <c r="F37" s="4" t="n"/>
      <c r="H37">
        <f>IF(F37="","",IFERROR(INDEX(Referencias!$A$2:$A$1000,MATCH(F37,Referencias!$B$2:$B$1000,0)),""))</f>
        <v/>
      </c>
      <c r="I37" s="3">
        <f>IF(H37="","",INDEX(Referencias!$C$2:$C$1000,MATCH(F37,Referencias!$B$2:$B$1000,0)))</f>
        <v/>
      </c>
      <c r="J37" s="3">
        <f>IF(OR(H37="",B37=""),"",B37-I37)</f>
        <v/>
      </c>
      <c r="K37">
        <f>IF(B37="","",IF(H37="","Sin identificar: busca por monto o pide el CEP",IF(J37=0,"Identificado y completo",IF(J37&lt;0,"Pago parcial","Pagó de más: saldo a favor"))))</f>
        <v/>
      </c>
    </row>
    <row r="38">
      <c r="A38" s="2" t="n"/>
      <c r="B38" s="3" t="n"/>
      <c r="F38" s="4" t="n"/>
      <c r="H38">
        <f>IF(F38="","",IFERROR(INDEX(Referencias!$A$2:$A$1000,MATCH(F38,Referencias!$B$2:$B$1000,0)),""))</f>
        <v/>
      </c>
      <c r="I38" s="3">
        <f>IF(H38="","",INDEX(Referencias!$C$2:$C$1000,MATCH(F38,Referencias!$B$2:$B$1000,0)))</f>
        <v/>
      </c>
      <c r="J38" s="3">
        <f>IF(OR(H38="",B38=""),"",B38-I38)</f>
        <v/>
      </c>
      <c r="K38">
        <f>IF(B38="","",IF(H38="","Sin identificar: busca por monto o pide el CEP",IF(J38=0,"Identificado y completo",IF(J38&lt;0,"Pago parcial","Pagó de más: saldo a favor"))))</f>
        <v/>
      </c>
    </row>
    <row r="39">
      <c r="A39" s="2" t="n"/>
      <c r="B39" s="3" t="n"/>
      <c r="F39" s="4" t="n"/>
      <c r="H39">
        <f>IF(F39="","",IFERROR(INDEX(Referencias!$A$2:$A$1000,MATCH(F39,Referencias!$B$2:$B$1000,0)),""))</f>
        <v/>
      </c>
      <c r="I39" s="3">
        <f>IF(H39="","",INDEX(Referencias!$C$2:$C$1000,MATCH(F39,Referencias!$B$2:$B$1000,0)))</f>
        <v/>
      </c>
      <c r="J39" s="3">
        <f>IF(OR(H39="",B39=""),"",B39-I39)</f>
        <v/>
      </c>
      <c r="K39">
        <f>IF(B39="","",IF(H39="","Sin identificar: busca por monto o pide el CEP",IF(J39=0,"Identificado y completo",IF(J39&lt;0,"Pago parcial","Pagó de más: saldo a favor"))))</f>
        <v/>
      </c>
    </row>
    <row r="40">
      <c r="A40" s="2" t="n"/>
      <c r="B40" s="3" t="n"/>
      <c r="F40" s="4" t="n"/>
      <c r="H40">
        <f>IF(F40="","",IFERROR(INDEX(Referencias!$A$2:$A$1000,MATCH(F40,Referencias!$B$2:$B$1000,0)),""))</f>
        <v/>
      </c>
      <c r="I40" s="3">
        <f>IF(H40="","",INDEX(Referencias!$C$2:$C$1000,MATCH(F40,Referencias!$B$2:$B$1000,0)))</f>
        <v/>
      </c>
      <c r="J40" s="3">
        <f>IF(OR(H40="",B40=""),"",B40-I40)</f>
        <v/>
      </c>
      <c r="K40">
        <f>IF(B40="","",IF(H40="","Sin identificar: busca por monto o pide el CEP",IF(J40=0,"Identificado y completo",IF(J40&lt;0,"Pago parcial","Pagó de más: saldo a favor"))))</f>
        <v/>
      </c>
    </row>
    <row r="41">
      <c r="A41" s="2" t="n"/>
      <c r="B41" s="3" t="n"/>
      <c r="F41" s="4" t="n"/>
      <c r="H41">
        <f>IF(F41="","",IFERROR(INDEX(Referencias!$A$2:$A$1000,MATCH(F41,Referencias!$B$2:$B$1000,0)),""))</f>
        <v/>
      </c>
      <c r="I41" s="3">
        <f>IF(H41="","",INDEX(Referencias!$C$2:$C$1000,MATCH(F41,Referencias!$B$2:$B$1000,0)))</f>
        <v/>
      </c>
      <c r="J41" s="3">
        <f>IF(OR(H41="",B41=""),"",B41-I41)</f>
        <v/>
      </c>
      <c r="K41">
        <f>IF(B41="","",IF(H41="","Sin identificar: busca por monto o pide el CEP",IF(J41=0,"Identificado y completo",IF(J41&lt;0,"Pago parcial","Pagó de más: saldo a favor"))))</f>
        <v/>
      </c>
    </row>
    <row r="42">
      <c r="A42" s="2" t="n"/>
      <c r="B42" s="3" t="n"/>
      <c r="F42" s="4" t="n"/>
      <c r="H42">
        <f>IF(F42="","",IFERROR(INDEX(Referencias!$A$2:$A$1000,MATCH(F42,Referencias!$B$2:$B$1000,0)),""))</f>
        <v/>
      </c>
      <c r="I42" s="3">
        <f>IF(H42="","",INDEX(Referencias!$C$2:$C$1000,MATCH(F42,Referencias!$B$2:$B$1000,0)))</f>
        <v/>
      </c>
      <c r="J42" s="3">
        <f>IF(OR(H42="",B42=""),"",B42-I42)</f>
        <v/>
      </c>
      <c r="K42">
        <f>IF(B42="","",IF(H42="","Sin identificar: busca por monto o pide el CEP",IF(J42=0,"Identificado y completo",IF(J42&lt;0,"Pago parcial","Pagó de más: saldo a favor"))))</f>
        <v/>
      </c>
    </row>
    <row r="43">
      <c r="A43" s="2" t="n"/>
      <c r="B43" s="3" t="n"/>
      <c r="F43" s="4" t="n"/>
      <c r="H43">
        <f>IF(F43="","",IFERROR(INDEX(Referencias!$A$2:$A$1000,MATCH(F43,Referencias!$B$2:$B$1000,0)),""))</f>
        <v/>
      </c>
      <c r="I43" s="3">
        <f>IF(H43="","",INDEX(Referencias!$C$2:$C$1000,MATCH(F43,Referencias!$B$2:$B$1000,0)))</f>
        <v/>
      </c>
      <c r="J43" s="3">
        <f>IF(OR(H43="",B43=""),"",B43-I43)</f>
        <v/>
      </c>
      <c r="K43">
        <f>IF(B43="","",IF(H43="","Sin identificar: busca por monto o pide el CEP",IF(J43=0,"Identificado y completo",IF(J43&lt;0,"Pago parcial","Pagó de más: saldo a favor"))))</f>
        <v/>
      </c>
    </row>
    <row r="44">
      <c r="A44" s="2" t="n"/>
      <c r="B44" s="3" t="n"/>
      <c r="F44" s="4" t="n"/>
      <c r="H44">
        <f>IF(F44="","",IFERROR(INDEX(Referencias!$A$2:$A$1000,MATCH(F44,Referencias!$B$2:$B$1000,0)),""))</f>
        <v/>
      </c>
      <c r="I44" s="3">
        <f>IF(H44="","",INDEX(Referencias!$C$2:$C$1000,MATCH(F44,Referencias!$B$2:$B$1000,0)))</f>
        <v/>
      </c>
      <c r="J44" s="3">
        <f>IF(OR(H44="",B44=""),"",B44-I44)</f>
        <v/>
      </c>
      <c r="K44">
        <f>IF(B44="","",IF(H44="","Sin identificar: busca por monto o pide el CEP",IF(J44=0,"Identificado y completo",IF(J44&lt;0,"Pago parcial","Pagó de más: saldo a favor"))))</f>
        <v/>
      </c>
    </row>
    <row r="45">
      <c r="A45" s="2" t="n"/>
      <c r="B45" s="3" t="n"/>
      <c r="F45" s="4" t="n"/>
      <c r="H45">
        <f>IF(F45="","",IFERROR(INDEX(Referencias!$A$2:$A$1000,MATCH(F45,Referencias!$B$2:$B$1000,0)),""))</f>
        <v/>
      </c>
      <c r="I45" s="3">
        <f>IF(H45="","",INDEX(Referencias!$C$2:$C$1000,MATCH(F45,Referencias!$B$2:$B$1000,0)))</f>
        <v/>
      </c>
      <c r="J45" s="3">
        <f>IF(OR(H45="",B45=""),"",B45-I45)</f>
        <v/>
      </c>
      <c r="K45">
        <f>IF(B45="","",IF(H45="","Sin identificar: busca por monto o pide el CEP",IF(J45=0,"Identificado y completo",IF(J45&lt;0,"Pago parcial","Pagó de más: saldo a favor"))))</f>
        <v/>
      </c>
    </row>
    <row r="46">
      <c r="A46" s="2" t="n"/>
      <c r="B46" s="3" t="n"/>
      <c r="F46" s="4" t="n"/>
      <c r="H46">
        <f>IF(F46="","",IFERROR(INDEX(Referencias!$A$2:$A$1000,MATCH(F46,Referencias!$B$2:$B$1000,0)),""))</f>
        <v/>
      </c>
      <c r="I46" s="3">
        <f>IF(H46="","",INDEX(Referencias!$C$2:$C$1000,MATCH(F46,Referencias!$B$2:$B$1000,0)))</f>
        <v/>
      </c>
      <c r="J46" s="3">
        <f>IF(OR(H46="",B46=""),"",B46-I46)</f>
        <v/>
      </c>
      <c r="K46">
        <f>IF(B46="","",IF(H46="","Sin identificar: busca por monto o pide el CEP",IF(J46=0,"Identificado y completo",IF(J46&lt;0,"Pago parcial","Pagó de más: saldo a favor"))))</f>
        <v/>
      </c>
    </row>
    <row r="47">
      <c r="A47" s="2" t="n"/>
      <c r="B47" s="3" t="n"/>
      <c r="F47" s="4" t="n"/>
      <c r="H47">
        <f>IF(F47="","",IFERROR(INDEX(Referencias!$A$2:$A$1000,MATCH(F47,Referencias!$B$2:$B$1000,0)),""))</f>
        <v/>
      </c>
      <c r="I47" s="3">
        <f>IF(H47="","",INDEX(Referencias!$C$2:$C$1000,MATCH(F47,Referencias!$B$2:$B$1000,0)))</f>
        <v/>
      </c>
      <c r="J47" s="3">
        <f>IF(OR(H47="",B47=""),"",B47-I47)</f>
        <v/>
      </c>
      <c r="K47">
        <f>IF(B47="","",IF(H47="","Sin identificar: busca por monto o pide el CEP",IF(J47=0,"Identificado y completo",IF(J47&lt;0,"Pago parcial","Pagó de más: saldo a favor"))))</f>
        <v/>
      </c>
    </row>
    <row r="48">
      <c r="A48" s="2" t="n"/>
      <c r="B48" s="3" t="n"/>
      <c r="F48" s="4" t="n"/>
      <c r="H48">
        <f>IF(F48="","",IFERROR(INDEX(Referencias!$A$2:$A$1000,MATCH(F48,Referencias!$B$2:$B$1000,0)),""))</f>
        <v/>
      </c>
      <c r="I48" s="3">
        <f>IF(H48="","",INDEX(Referencias!$C$2:$C$1000,MATCH(F48,Referencias!$B$2:$B$1000,0)))</f>
        <v/>
      </c>
      <c r="J48" s="3">
        <f>IF(OR(H48="",B48=""),"",B48-I48)</f>
        <v/>
      </c>
      <c r="K48">
        <f>IF(B48="","",IF(H48="","Sin identificar: busca por monto o pide el CEP",IF(J48=0,"Identificado y completo",IF(J48&lt;0,"Pago parcial","Pagó de más: saldo a favor"))))</f>
        <v/>
      </c>
    </row>
    <row r="49">
      <c r="A49" s="2" t="n"/>
      <c r="B49" s="3" t="n"/>
      <c r="F49" s="4" t="n"/>
      <c r="H49">
        <f>IF(F49="","",IFERROR(INDEX(Referencias!$A$2:$A$1000,MATCH(F49,Referencias!$B$2:$B$1000,0)),""))</f>
        <v/>
      </c>
      <c r="I49" s="3">
        <f>IF(H49="","",INDEX(Referencias!$C$2:$C$1000,MATCH(F49,Referencias!$B$2:$B$1000,0)))</f>
        <v/>
      </c>
      <c r="J49" s="3">
        <f>IF(OR(H49="",B49=""),"",B49-I49)</f>
        <v/>
      </c>
      <c r="K49">
        <f>IF(B49="","",IF(H49="","Sin identificar: busca por monto o pide el CEP",IF(J49=0,"Identificado y completo",IF(J49&lt;0,"Pago parcial","Pagó de más: saldo a favor"))))</f>
        <v/>
      </c>
    </row>
    <row r="50">
      <c r="A50" s="2" t="n"/>
      <c r="B50" s="3" t="n"/>
      <c r="F50" s="4" t="n"/>
      <c r="H50">
        <f>IF(F50="","",IFERROR(INDEX(Referencias!$A$2:$A$1000,MATCH(F50,Referencias!$B$2:$B$1000,0)),""))</f>
        <v/>
      </c>
      <c r="I50" s="3">
        <f>IF(H50="","",INDEX(Referencias!$C$2:$C$1000,MATCH(F50,Referencias!$B$2:$B$1000,0)))</f>
        <v/>
      </c>
      <c r="J50" s="3">
        <f>IF(OR(H50="",B50=""),"",B50-I50)</f>
        <v/>
      </c>
      <c r="K50">
        <f>IF(B50="","",IF(H50="","Sin identificar: busca por monto o pide el CEP",IF(J50=0,"Identificado y completo",IF(J50&lt;0,"Pago parcial","Pagó de más: saldo a favor"))))</f>
        <v/>
      </c>
    </row>
    <row r="51">
      <c r="A51" s="2" t="n"/>
      <c r="B51" s="3" t="n"/>
      <c r="F51" s="4" t="n"/>
      <c r="H51">
        <f>IF(F51="","",IFERROR(INDEX(Referencias!$A$2:$A$1000,MATCH(F51,Referencias!$B$2:$B$1000,0)),""))</f>
        <v/>
      </c>
      <c r="I51" s="3">
        <f>IF(H51="","",INDEX(Referencias!$C$2:$C$1000,MATCH(F51,Referencias!$B$2:$B$1000,0)))</f>
        <v/>
      </c>
      <c r="J51" s="3">
        <f>IF(OR(H51="",B51=""),"",B51-I51)</f>
        <v/>
      </c>
      <c r="K51">
        <f>IF(B51="","",IF(H51="","Sin identificar: busca por monto o pide el CEP",IF(J51=0,"Identificado y completo",IF(J51&lt;0,"Pago parcial","Pagó de más: saldo a favor"))))</f>
        <v/>
      </c>
    </row>
    <row r="52">
      <c r="A52" s="2" t="n"/>
      <c r="B52" s="3" t="n"/>
      <c r="F52" s="4" t="n"/>
      <c r="H52">
        <f>IF(F52="","",IFERROR(INDEX(Referencias!$A$2:$A$1000,MATCH(F52,Referencias!$B$2:$B$1000,0)),""))</f>
        <v/>
      </c>
      <c r="I52" s="3">
        <f>IF(H52="","",INDEX(Referencias!$C$2:$C$1000,MATCH(F52,Referencias!$B$2:$B$1000,0)))</f>
        <v/>
      </c>
      <c r="J52" s="3">
        <f>IF(OR(H52="",B52=""),"",B52-I52)</f>
        <v/>
      </c>
      <c r="K52">
        <f>IF(B52="","",IF(H52="","Sin identificar: busca por monto o pide el CEP",IF(J52=0,"Identificado y completo",IF(J52&lt;0,"Pago parcial","Pagó de más: saldo a favor"))))</f>
        <v/>
      </c>
    </row>
    <row r="53">
      <c r="A53" s="2" t="n"/>
      <c r="B53" s="3" t="n"/>
      <c r="F53" s="4" t="n"/>
      <c r="H53">
        <f>IF(F53="","",IFERROR(INDEX(Referencias!$A$2:$A$1000,MATCH(F53,Referencias!$B$2:$B$1000,0)),""))</f>
        <v/>
      </c>
      <c r="I53" s="3">
        <f>IF(H53="","",INDEX(Referencias!$C$2:$C$1000,MATCH(F53,Referencias!$B$2:$B$1000,0)))</f>
        <v/>
      </c>
      <c r="J53" s="3">
        <f>IF(OR(H53="",B53=""),"",B53-I53)</f>
        <v/>
      </c>
      <c r="K53">
        <f>IF(B53="","",IF(H53="","Sin identificar: busca por monto o pide el CEP",IF(J53=0,"Identificado y completo",IF(J53&lt;0,"Pago parcial","Pagó de más: saldo a favor"))))</f>
        <v/>
      </c>
    </row>
    <row r="54">
      <c r="A54" s="2" t="n"/>
      <c r="B54" s="3" t="n"/>
      <c r="F54" s="4" t="n"/>
      <c r="H54">
        <f>IF(F54="","",IFERROR(INDEX(Referencias!$A$2:$A$1000,MATCH(F54,Referencias!$B$2:$B$1000,0)),""))</f>
        <v/>
      </c>
      <c r="I54" s="3">
        <f>IF(H54="","",INDEX(Referencias!$C$2:$C$1000,MATCH(F54,Referencias!$B$2:$B$1000,0)))</f>
        <v/>
      </c>
      <c r="J54" s="3">
        <f>IF(OR(H54="",B54=""),"",B54-I54)</f>
        <v/>
      </c>
      <c r="K54">
        <f>IF(B54="","",IF(H54="","Sin identificar: busca por monto o pide el CEP",IF(J54=0,"Identificado y completo",IF(J54&lt;0,"Pago parcial","Pagó de más: saldo a favor"))))</f>
        <v/>
      </c>
    </row>
    <row r="55">
      <c r="A55" s="2" t="n"/>
      <c r="B55" s="3" t="n"/>
      <c r="F55" s="4" t="n"/>
      <c r="H55">
        <f>IF(F55="","",IFERROR(INDEX(Referencias!$A$2:$A$1000,MATCH(F55,Referencias!$B$2:$B$1000,0)),""))</f>
        <v/>
      </c>
      <c r="I55" s="3">
        <f>IF(H55="","",INDEX(Referencias!$C$2:$C$1000,MATCH(F55,Referencias!$B$2:$B$1000,0)))</f>
        <v/>
      </c>
      <c r="J55" s="3">
        <f>IF(OR(H55="",B55=""),"",B55-I55)</f>
        <v/>
      </c>
      <c r="K55">
        <f>IF(B55="","",IF(H55="","Sin identificar: busca por monto o pide el CEP",IF(J55=0,"Identificado y completo",IF(J55&lt;0,"Pago parcial","Pagó de más: saldo a favor"))))</f>
        <v/>
      </c>
    </row>
    <row r="56">
      <c r="A56" s="2" t="n"/>
      <c r="B56" s="3" t="n"/>
      <c r="F56" s="4" t="n"/>
      <c r="H56">
        <f>IF(F56="","",IFERROR(INDEX(Referencias!$A$2:$A$1000,MATCH(F56,Referencias!$B$2:$B$1000,0)),""))</f>
        <v/>
      </c>
      <c r="I56" s="3">
        <f>IF(H56="","",INDEX(Referencias!$C$2:$C$1000,MATCH(F56,Referencias!$B$2:$B$1000,0)))</f>
        <v/>
      </c>
      <c r="J56" s="3">
        <f>IF(OR(H56="",B56=""),"",B56-I56)</f>
        <v/>
      </c>
      <c r="K56">
        <f>IF(B56="","",IF(H56="","Sin identificar: busca por monto o pide el CEP",IF(J56=0,"Identificado y completo",IF(J56&lt;0,"Pago parcial","Pagó de más: saldo a favor"))))</f>
        <v/>
      </c>
    </row>
    <row r="57">
      <c r="A57" s="2" t="n"/>
      <c r="B57" s="3" t="n"/>
      <c r="F57" s="4" t="n"/>
      <c r="H57">
        <f>IF(F57="","",IFERROR(INDEX(Referencias!$A$2:$A$1000,MATCH(F57,Referencias!$B$2:$B$1000,0)),""))</f>
        <v/>
      </c>
      <c r="I57" s="3">
        <f>IF(H57="","",INDEX(Referencias!$C$2:$C$1000,MATCH(F57,Referencias!$B$2:$B$1000,0)))</f>
        <v/>
      </c>
      <c r="J57" s="3">
        <f>IF(OR(H57="",B57=""),"",B57-I57)</f>
        <v/>
      </c>
      <c r="K57">
        <f>IF(B57="","",IF(H57="","Sin identificar: busca por monto o pide el CEP",IF(J57=0,"Identificado y completo",IF(J57&lt;0,"Pago parcial","Pagó de más: saldo a favor"))))</f>
        <v/>
      </c>
    </row>
    <row r="58">
      <c r="A58" s="2" t="n"/>
      <c r="B58" s="3" t="n"/>
      <c r="F58" s="4" t="n"/>
      <c r="H58">
        <f>IF(F58="","",IFERROR(INDEX(Referencias!$A$2:$A$1000,MATCH(F58,Referencias!$B$2:$B$1000,0)),""))</f>
        <v/>
      </c>
      <c r="I58" s="3">
        <f>IF(H58="","",INDEX(Referencias!$C$2:$C$1000,MATCH(F58,Referencias!$B$2:$B$1000,0)))</f>
        <v/>
      </c>
      <c r="J58" s="3">
        <f>IF(OR(H58="",B58=""),"",B58-I58)</f>
        <v/>
      </c>
      <c r="K58">
        <f>IF(B58="","",IF(H58="","Sin identificar: busca por monto o pide el CEP",IF(J58=0,"Identificado y completo",IF(J58&lt;0,"Pago parcial","Pagó de más: saldo a favor"))))</f>
        <v/>
      </c>
    </row>
    <row r="59">
      <c r="A59" s="2" t="n"/>
      <c r="B59" s="3" t="n"/>
      <c r="F59" s="4" t="n"/>
      <c r="H59">
        <f>IF(F59="","",IFERROR(INDEX(Referencias!$A$2:$A$1000,MATCH(F59,Referencias!$B$2:$B$1000,0)),""))</f>
        <v/>
      </c>
      <c r="I59" s="3">
        <f>IF(H59="","",INDEX(Referencias!$C$2:$C$1000,MATCH(F59,Referencias!$B$2:$B$1000,0)))</f>
        <v/>
      </c>
      <c r="J59" s="3">
        <f>IF(OR(H59="",B59=""),"",B59-I59)</f>
        <v/>
      </c>
      <c r="K59">
        <f>IF(B59="","",IF(H59="","Sin identificar: busca por monto o pide el CEP",IF(J59=0,"Identificado y completo",IF(J59&lt;0,"Pago parcial","Pagó de más: saldo a favor"))))</f>
        <v/>
      </c>
    </row>
    <row r="60">
      <c r="A60" s="2" t="n"/>
      <c r="B60" s="3" t="n"/>
      <c r="F60" s="4" t="n"/>
      <c r="H60">
        <f>IF(F60="","",IFERROR(INDEX(Referencias!$A$2:$A$1000,MATCH(F60,Referencias!$B$2:$B$1000,0)),""))</f>
        <v/>
      </c>
      <c r="I60" s="3">
        <f>IF(H60="","",INDEX(Referencias!$C$2:$C$1000,MATCH(F60,Referencias!$B$2:$B$1000,0)))</f>
        <v/>
      </c>
      <c r="J60" s="3">
        <f>IF(OR(H60="",B60=""),"",B60-I60)</f>
        <v/>
      </c>
      <c r="K60">
        <f>IF(B60="","",IF(H60="","Sin identificar: busca por monto o pide el CEP",IF(J60=0,"Identificado y completo",IF(J60&lt;0,"Pago parcial","Pagó de más: saldo a favor"))))</f>
        <v/>
      </c>
    </row>
    <row r="61">
      <c r="A61" s="2" t="n"/>
      <c r="B61" s="3" t="n"/>
      <c r="F61" s="4" t="n"/>
      <c r="H61">
        <f>IF(F61="","",IFERROR(INDEX(Referencias!$A$2:$A$1000,MATCH(F61,Referencias!$B$2:$B$1000,0)),""))</f>
        <v/>
      </c>
      <c r="I61" s="3">
        <f>IF(H61="","",INDEX(Referencias!$C$2:$C$1000,MATCH(F61,Referencias!$B$2:$B$1000,0)))</f>
        <v/>
      </c>
      <c r="J61" s="3">
        <f>IF(OR(H61="",B61=""),"",B61-I61)</f>
        <v/>
      </c>
      <c r="K61">
        <f>IF(B61="","",IF(H61="","Sin identificar: busca por monto o pide el CEP",IF(J61=0,"Identificado y completo",IF(J61&lt;0,"Pago parcial","Pagó de más: saldo a favor"))))</f>
        <v/>
      </c>
    </row>
    <row r="62">
      <c r="A62" s="2" t="n"/>
      <c r="B62" s="3" t="n"/>
      <c r="F62" s="4" t="n"/>
      <c r="H62">
        <f>IF(F62="","",IFERROR(INDEX(Referencias!$A$2:$A$1000,MATCH(F62,Referencias!$B$2:$B$1000,0)),""))</f>
        <v/>
      </c>
      <c r="I62" s="3">
        <f>IF(H62="","",INDEX(Referencias!$C$2:$C$1000,MATCH(F62,Referencias!$B$2:$B$1000,0)))</f>
        <v/>
      </c>
      <c r="J62" s="3">
        <f>IF(OR(H62="",B62=""),"",B62-I62)</f>
        <v/>
      </c>
      <c r="K62">
        <f>IF(B62="","",IF(H62="","Sin identificar: busca por monto o pide el CEP",IF(J62=0,"Identificado y completo",IF(J62&lt;0,"Pago parcial","Pagó de más: saldo a favor"))))</f>
        <v/>
      </c>
    </row>
    <row r="63">
      <c r="A63" s="2" t="n"/>
      <c r="B63" s="3" t="n"/>
      <c r="F63" s="4" t="n"/>
      <c r="H63">
        <f>IF(F63="","",IFERROR(INDEX(Referencias!$A$2:$A$1000,MATCH(F63,Referencias!$B$2:$B$1000,0)),""))</f>
        <v/>
      </c>
      <c r="I63" s="3">
        <f>IF(H63="","",INDEX(Referencias!$C$2:$C$1000,MATCH(F63,Referencias!$B$2:$B$1000,0)))</f>
        <v/>
      </c>
      <c r="J63" s="3">
        <f>IF(OR(H63="",B63=""),"",B63-I63)</f>
        <v/>
      </c>
      <c r="K63">
        <f>IF(B63="","",IF(H63="","Sin identificar: busca por monto o pide el CEP",IF(J63=0,"Identificado y completo",IF(J63&lt;0,"Pago parcial","Pagó de más: saldo a favor"))))</f>
        <v/>
      </c>
    </row>
    <row r="64">
      <c r="A64" s="2" t="n"/>
      <c r="B64" s="3" t="n"/>
      <c r="F64" s="4" t="n"/>
      <c r="H64">
        <f>IF(F64="","",IFERROR(INDEX(Referencias!$A$2:$A$1000,MATCH(F64,Referencias!$B$2:$B$1000,0)),""))</f>
        <v/>
      </c>
      <c r="I64" s="3">
        <f>IF(H64="","",INDEX(Referencias!$C$2:$C$1000,MATCH(F64,Referencias!$B$2:$B$1000,0)))</f>
        <v/>
      </c>
      <c r="J64" s="3">
        <f>IF(OR(H64="",B64=""),"",B64-I64)</f>
        <v/>
      </c>
      <c r="K64">
        <f>IF(B64="","",IF(H64="","Sin identificar: busca por monto o pide el CEP",IF(J64=0,"Identificado y completo",IF(J64&lt;0,"Pago parcial","Pagó de más: saldo a favor"))))</f>
        <v/>
      </c>
    </row>
    <row r="65">
      <c r="A65" s="2" t="n"/>
      <c r="B65" s="3" t="n"/>
      <c r="F65" s="4" t="n"/>
      <c r="H65">
        <f>IF(F65="","",IFERROR(INDEX(Referencias!$A$2:$A$1000,MATCH(F65,Referencias!$B$2:$B$1000,0)),""))</f>
        <v/>
      </c>
      <c r="I65" s="3">
        <f>IF(H65="","",INDEX(Referencias!$C$2:$C$1000,MATCH(F65,Referencias!$B$2:$B$1000,0)))</f>
        <v/>
      </c>
      <c r="J65" s="3">
        <f>IF(OR(H65="",B65=""),"",B65-I65)</f>
        <v/>
      </c>
      <c r="K65">
        <f>IF(B65="","",IF(H65="","Sin identificar: busca por monto o pide el CEP",IF(J65=0,"Identificado y completo",IF(J65&lt;0,"Pago parcial","Pagó de más: saldo a favor"))))</f>
        <v/>
      </c>
    </row>
    <row r="66">
      <c r="A66" s="2" t="n"/>
      <c r="B66" s="3" t="n"/>
      <c r="F66" s="4" t="n"/>
      <c r="H66">
        <f>IF(F66="","",IFERROR(INDEX(Referencias!$A$2:$A$1000,MATCH(F66,Referencias!$B$2:$B$1000,0)),""))</f>
        <v/>
      </c>
      <c r="I66" s="3">
        <f>IF(H66="","",INDEX(Referencias!$C$2:$C$1000,MATCH(F66,Referencias!$B$2:$B$1000,0)))</f>
        <v/>
      </c>
      <c r="J66" s="3">
        <f>IF(OR(H66="",B66=""),"",B66-I66)</f>
        <v/>
      </c>
      <c r="K66">
        <f>IF(B66="","",IF(H66="","Sin identificar: busca por monto o pide el CEP",IF(J66=0,"Identificado y completo",IF(J66&lt;0,"Pago parcial","Pagó de más: saldo a favor"))))</f>
        <v/>
      </c>
    </row>
    <row r="67">
      <c r="A67" s="2" t="n"/>
      <c r="B67" s="3" t="n"/>
      <c r="F67" s="4" t="n"/>
      <c r="H67">
        <f>IF(F67="","",IFERROR(INDEX(Referencias!$A$2:$A$1000,MATCH(F67,Referencias!$B$2:$B$1000,0)),""))</f>
        <v/>
      </c>
      <c r="I67" s="3">
        <f>IF(H67="","",INDEX(Referencias!$C$2:$C$1000,MATCH(F67,Referencias!$B$2:$B$1000,0)))</f>
        <v/>
      </c>
      <c r="J67" s="3">
        <f>IF(OR(H67="",B67=""),"",B67-I67)</f>
        <v/>
      </c>
      <c r="K67">
        <f>IF(B67="","",IF(H67="","Sin identificar: busca por monto o pide el CEP",IF(J67=0,"Identificado y completo",IF(J67&lt;0,"Pago parcial","Pagó de más: saldo a favor"))))</f>
        <v/>
      </c>
    </row>
    <row r="68">
      <c r="A68" s="2" t="n"/>
      <c r="B68" s="3" t="n"/>
      <c r="F68" s="4" t="n"/>
      <c r="H68">
        <f>IF(F68="","",IFERROR(INDEX(Referencias!$A$2:$A$1000,MATCH(F68,Referencias!$B$2:$B$1000,0)),""))</f>
        <v/>
      </c>
      <c r="I68" s="3">
        <f>IF(H68="","",INDEX(Referencias!$C$2:$C$1000,MATCH(F68,Referencias!$B$2:$B$1000,0)))</f>
        <v/>
      </c>
      <c r="J68" s="3">
        <f>IF(OR(H68="",B68=""),"",B68-I68)</f>
        <v/>
      </c>
      <c r="K68">
        <f>IF(B68="","",IF(H68="","Sin identificar: busca por monto o pide el CEP",IF(J68=0,"Identificado y completo",IF(J68&lt;0,"Pago parcial","Pagó de más: saldo a favor"))))</f>
        <v/>
      </c>
    </row>
    <row r="69">
      <c r="A69" s="2" t="n"/>
      <c r="B69" s="3" t="n"/>
      <c r="F69" s="4" t="n"/>
      <c r="H69">
        <f>IF(F69="","",IFERROR(INDEX(Referencias!$A$2:$A$1000,MATCH(F69,Referencias!$B$2:$B$1000,0)),""))</f>
        <v/>
      </c>
      <c r="I69" s="3">
        <f>IF(H69="","",INDEX(Referencias!$C$2:$C$1000,MATCH(F69,Referencias!$B$2:$B$1000,0)))</f>
        <v/>
      </c>
      <c r="J69" s="3">
        <f>IF(OR(H69="",B69=""),"",B69-I69)</f>
        <v/>
      </c>
      <c r="K69">
        <f>IF(B69="","",IF(H69="","Sin identificar: busca por monto o pide el CEP",IF(J69=0,"Identificado y completo",IF(J69&lt;0,"Pago parcial","Pagó de más: saldo a favor"))))</f>
        <v/>
      </c>
    </row>
    <row r="70">
      <c r="A70" s="2" t="n"/>
      <c r="B70" s="3" t="n"/>
      <c r="F70" s="4" t="n"/>
      <c r="H70">
        <f>IF(F70="","",IFERROR(INDEX(Referencias!$A$2:$A$1000,MATCH(F70,Referencias!$B$2:$B$1000,0)),""))</f>
        <v/>
      </c>
      <c r="I70" s="3">
        <f>IF(H70="","",INDEX(Referencias!$C$2:$C$1000,MATCH(F70,Referencias!$B$2:$B$1000,0)))</f>
        <v/>
      </c>
      <c r="J70" s="3">
        <f>IF(OR(H70="",B70=""),"",B70-I70)</f>
        <v/>
      </c>
      <c r="K70">
        <f>IF(B70="","",IF(H70="","Sin identificar: busca por monto o pide el CEP",IF(J70=0,"Identificado y completo",IF(J70&lt;0,"Pago parcial","Pagó de más: saldo a favor"))))</f>
        <v/>
      </c>
    </row>
    <row r="71">
      <c r="A71" s="2" t="n"/>
      <c r="B71" s="3" t="n"/>
      <c r="F71" s="4" t="n"/>
      <c r="H71">
        <f>IF(F71="","",IFERROR(INDEX(Referencias!$A$2:$A$1000,MATCH(F71,Referencias!$B$2:$B$1000,0)),""))</f>
        <v/>
      </c>
      <c r="I71" s="3">
        <f>IF(H71="","",INDEX(Referencias!$C$2:$C$1000,MATCH(F71,Referencias!$B$2:$B$1000,0)))</f>
        <v/>
      </c>
      <c r="J71" s="3">
        <f>IF(OR(H71="",B71=""),"",B71-I71)</f>
        <v/>
      </c>
      <c r="K71">
        <f>IF(B71="","",IF(H71="","Sin identificar: busca por monto o pide el CEP",IF(J71=0,"Identificado y completo",IF(J71&lt;0,"Pago parcial","Pagó de más: saldo a favor"))))</f>
        <v/>
      </c>
    </row>
    <row r="72">
      <c r="A72" s="2" t="n"/>
      <c r="B72" s="3" t="n"/>
      <c r="F72" s="4" t="n"/>
      <c r="H72">
        <f>IF(F72="","",IFERROR(INDEX(Referencias!$A$2:$A$1000,MATCH(F72,Referencias!$B$2:$B$1000,0)),""))</f>
        <v/>
      </c>
      <c r="I72" s="3">
        <f>IF(H72="","",INDEX(Referencias!$C$2:$C$1000,MATCH(F72,Referencias!$B$2:$B$1000,0)))</f>
        <v/>
      </c>
      <c r="J72" s="3">
        <f>IF(OR(H72="",B72=""),"",B72-I72)</f>
        <v/>
      </c>
      <c r="K72">
        <f>IF(B72="","",IF(H72="","Sin identificar: busca por monto o pide el CEP",IF(J72=0,"Identificado y completo",IF(J72&lt;0,"Pago parcial","Pagó de más: saldo a favor"))))</f>
        <v/>
      </c>
    </row>
    <row r="73">
      <c r="A73" s="2" t="n"/>
      <c r="B73" s="3" t="n"/>
      <c r="F73" s="4" t="n"/>
      <c r="H73">
        <f>IF(F73="","",IFERROR(INDEX(Referencias!$A$2:$A$1000,MATCH(F73,Referencias!$B$2:$B$1000,0)),""))</f>
        <v/>
      </c>
      <c r="I73" s="3">
        <f>IF(H73="","",INDEX(Referencias!$C$2:$C$1000,MATCH(F73,Referencias!$B$2:$B$1000,0)))</f>
        <v/>
      </c>
      <c r="J73" s="3">
        <f>IF(OR(H73="",B73=""),"",B73-I73)</f>
        <v/>
      </c>
      <c r="K73">
        <f>IF(B73="","",IF(H73="","Sin identificar: busca por monto o pide el CEP",IF(J73=0,"Identificado y completo",IF(J73&lt;0,"Pago parcial","Pagó de más: saldo a favor"))))</f>
        <v/>
      </c>
    </row>
    <row r="74">
      <c r="A74" s="2" t="n"/>
      <c r="B74" s="3" t="n"/>
      <c r="F74" s="4" t="n"/>
      <c r="H74">
        <f>IF(F74="","",IFERROR(INDEX(Referencias!$A$2:$A$1000,MATCH(F74,Referencias!$B$2:$B$1000,0)),""))</f>
        <v/>
      </c>
      <c r="I74" s="3">
        <f>IF(H74="","",INDEX(Referencias!$C$2:$C$1000,MATCH(F74,Referencias!$B$2:$B$1000,0)))</f>
        <v/>
      </c>
      <c r="J74" s="3">
        <f>IF(OR(H74="",B74=""),"",B74-I74)</f>
        <v/>
      </c>
      <c r="K74">
        <f>IF(B74="","",IF(H74="","Sin identificar: busca por monto o pide el CEP",IF(J74=0,"Identificado y completo",IF(J74&lt;0,"Pago parcial","Pagó de más: saldo a favor"))))</f>
        <v/>
      </c>
    </row>
    <row r="75">
      <c r="A75" s="2" t="n"/>
      <c r="B75" s="3" t="n"/>
      <c r="F75" s="4" t="n"/>
      <c r="H75">
        <f>IF(F75="","",IFERROR(INDEX(Referencias!$A$2:$A$1000,MATCH(F75,Referencias!$B$2:$B$1000,0)),""))</f>
        <v/>
      </c>
      <c r="I75" s="3">
        <f>IF(H75="","",INDEX(Referencias!$C$2:$C$1000,MATCH(F75,Referencias!$B$2:$B$1000,0)))</f>
        <v/>
      </c>
      <c r="J75" s="3">
        <f>IF(OR(H75="",B75=""),"",B75-I75)</f>
        <v/>
      </c>
      <c r="K75">
        <f>IF(B75="","",IF(H75="","Sin identificar: busca por monto o pide el CEP",IF(J75=0,"Identificado y completo",IF(J75&lt;0,"Pago parcial","Pagó de más: saldo a favor"))))</f>
        <v/>
      </c>
    </row>
    <row r="76">
      <c r="A76" s="2" t="n"/>
      <c r="B76" s="3" t="n"/>
      <c r="F76" s="4" t="n"/>
      <c r="H76">
        <f>IF(F76="","",IFERROR(INDEX(Referencias!$A$2:$A$1000,MATCH(F76,Referencias!$B$2:$B$1000,0)),""))</f>
        <v/>
      </c>
      <c r="I76" s="3">
        <f>IF(H76="","",INDEX(Referencias!$C$2:$C$1000,MATCH(F76,Referencias!$B$2:$B$1000,0)))</f>
        <v/>
      </c>
      <c r="J76" s="3">
        <f>IF(OR(H76="",B76=""),"",B76-I76)</f>
        <v/>
      </c>
      <c r="K76">
        <f>IF(B76="","",IF(H76="","Sin identificar: busca por monto o pide el CEP",IF(J76=0,"Identificado y completo",IF(J76&lt;0,"Pago parcial","Pagó de más: saldo a favor"))))</f>
        <v/>
      </c>
    </row>
    <row r="77">
      <c r="A77" s="2" t="n"/>
      <c r="B77" s="3" t="n"/>
      <c r="F77" s="4" t="n"/>
      <c r="H77">
        <f>IF(F77="","",IFERROR(INDEX(Referencias!$A$2:$A$1000,MATCH(F77,Referencias!$B$2:$B$1000,0)),""))</f>
        <v/>
      </c>
      <c r="I77" s="3">
        <f>IF(H77="","",INDEX(Referencias!$C$2:$C$1000,MATCH(F77,Referencias!$B$2:$B$1000,0)))</f>
        <v/>
      </c>
      <c r="J77" s="3">
        <f>IF(OR(H77="",B77=""),"",B77-I77)</f>
        <v/>
      </c>
      <c r="K77">
        <f>IF(B77="","",IF(H77="","Sin identificar: busca por monto o pide el CEP",IF(J77=0,"Identificado y completo",IF(J77&lt;0,"Pago parcial","Pagó de más: saldo a favor"))))</f>
        <v/>
      </c>
    </row>
    <row r="78">
      <c r="A78" s="2" t="n"/>
      <c r="B78" s="3" t="n"/>
      <c r="F78" s="4" t="n"/>
      <c r="H78">
        <f>IF(F78="","",IFERROR(INDEX(Referencias!$A$2:$A$1000,MATCH(F78,Referencias!$B$2:$B$1000,0)),""))</f>
        <v/>
      </c>
      <c r="I78" s="3">
        <f>IF(H78="","",INDEX(Referencias!$C$2:$C$1000,MATCH(F78,Referencias!$B$2:$B$1000,0)))</f>
        <v/>
      </c>
      <c r="J78" s="3">
        <f>IF(OR(H78="",B78=""),"",B78-I78)</f>
        <v/>
      </c>
      <c r="K78">
        <f>IF(B78="","",IF(H78="","Sin identificar: busca por monto o pide el CEP",IF(J78=0,"Identificado y completo",IF(J78&lt;0,"Pago parcial","Pagó de más: saldo a favor"))))</f>
        <v/>
      </c>
    </row>
    <row r="79">
      <c r="A79" s="2" t="n"/>
      <c r="B79" s="3" t="n"/>
      <c r="F79" s="4" t="n"/>
      <c r="H79">
        <f>IF(F79="","",IFERROR(INDEX(Referencias!$A$2:$A$1000,MATCH(F79,Referencias!$B$2:$B$1000,0)),""))</f>
        <v/>
      </c>
      <c r="I79" s="3">
        <f>IF(H79="","",INDEX(Referencias!$C$2:$C$1000,MATCH(F79,Referencias!$B$2:$B$1000,0)))</f>
        <v/>
      </c>
      <c r="J79" s="3">
        <f>IF(OR(H79="",B79=""),"",B79-I79)</f>
        <v/>
      </c>
      <c r="K79">
        <f>IF(B79="","",IF(H79="","Sin identificar: busca por monto o pide el CEP",IF(J79=0,"Identificado y completo",IF(J79&lt;0,"Pago parcial","Pagó de más: saldo a favor"))))</f>
        <v/>
      </c>
    </row>
    <row r="80">
      <c r="A80" s="2" t="n"/>
      <c r="B80" s="3" t="n"/>
      <c r="F80" s="4" t="n"/>
      <c r="H80">
        <f>IF(F80="","",IFERROR(INDEX(Referencias!$A$2:$A$1000,MATCH(F80,Referencias!$B$2:$B$1000,0)),""))</f>
        <v/>
      </c>
      <c r="I80" s="3">
        <f>IF(H80="","",INDEX(Referencias!$C$2:$C$1000,MATCH(F80,Referencias!$B$2:$B$1000,0)))</f>
        <v/>
      </c>
      <c r="J80" s="3">
        <f>IF(OR(H80="",B80=""),"",B80-I80)</f>
        <v/>
      </c>
      <c r="K80">
        <f>IF(B80="","",IF(H80="","Sin identificar: busca por monto o pide el CEP",IF(J80=0,"Identificado y completo",IF(J80&lt;0,"Pago parcial","Pagó de más: saldo a favor"))))</f>
        <v/>
      </c>
    </row>
    <row r="81">
      <c r="A81" s="2" t="n"/>
      <c r="B81" s="3" t="n"/>
      <c r="F81" s="4" t="n"/>
      <c r="H81">
        <f>IF(F81="","",IFERROR(INDEX(Referencias!$A$2:$A$1000,MATCH(F81,Referencias!$B$2:$B$1000,0)),""))</f>
        <v/>
      </c>
      <c r="I81" s="3">
        <f>IF(H81="","",INDEX(Referencias!$C$2:$C$1000,MATCH(F81,Referencias!$B$2:$B$1000,0)))</f>
        <v/>
      </c>
      <c r="J81" s="3">
        <f>IF(OR(H81="",B81=""),"",B81-I81)</f>
        <v/>
      </c>
      <c r="K81">
        <f>IF(B81="","",IF(H81="","Sin identificar: busca por monto o pide el CEP",IF(J81=0,"Identificado y completo",IF(J81&lt;0,"Pago parcial","Pagó de más: saldo a favor"))))</f>
        <v/>
      </c>
    </row>
    <row r="82">
      <c r="A82" s="2" t="n"/>
      <c r="B82" s="3" t="n"/>
      <c r="F82" s="4" t="n"/>
      <c r="H82">
        <f>IF(F82="","",IFERROR(INDEX(Referencias!$A$2:$A$1000,MATCH(F82,Referencias!$B$2:$B$1000,0)),""))</f>
        <v/>
      </c>
      <c r="I82" s="3">
        <f>IF(H82="","",INDEX(Referencias!$C$2:$C$1000,MATCH(F82,Referencias!$B$2:$B$1000,0)))</f>
        <v/>
      </c>
      <c r="J82" s="3">
        <f>IF(OR(H82="",B82=""),"",B82-I82)</f>
        <v/>
      </c>
      <c r="K82">
        <f>IF(B82="","",IF(H82="","Sin identificar: busca por monto o pide el CEP",IF(J82=0,"Identificado y completo",IF(J82&lt;0,"Pago parcial","Pagó de más: saldo a favor"))))</f>
        <v/>
      </c>
    </row>
    <row r="83">
      <c r="A83" s="2" t="n"/>
      <c r="B83" s="3" t="n"/>
      <c r="F83" s="4" t="n"/>
      <c r="H83">
        <f>IF(F83="","",IFERROR(INDEX(Referencias!$A$2:$A$1000,MATCH(F83,Referencias!$B$2:$B$1000,0)),""))</f>
        <v/>
      </c>
      <c r="I83" s="3">
        <f>IF(H83="","",INDEX(Referencias!$C$2:$C$1000,MATCH(F83,Referencias!$B$2:$B$1000,0)))</f>
        <v/>
      </c>
      <c r="J83" s="3">
        <f>IF(OR(H83="",B83=""),"",B83-I83)</f>
        <v/>
      </c>
      <c r="K83">
        <f>IF(B83="","",IF(H83="","Sin identificar: busca por monto o pide el CEP",IF(J83=0,"Identificado y completo",IF(J83&lt;0,"Pago parcial","Pagó de más: saldo a favor"))))</f>
        <v/>
      </c>
    </row>
    <row r="84">
      <c r="A84" s="2" t="n"/>
      <c r="B84" s="3" t="n"/>
      <c r="F84" s="4" t="n"/>
      <c r="H84">
        <f>IF(F84="","",IFERROR(INDEX(Referencias!$A$2:$A$1000,MATCH(F84,Referencias!$B$2:$B$1000,0)),""))</f>
        <v/>
      </c>
      <c r="I84" s="3">
        <f>IF(H84="","",INDEX(Referencias!$C$2:$C$1000,MATCH(F84,Referencias!$B$2:$B$1000,0)))</f>
        <v/>
      </c>
      <c r="J84" s="3">
        <f>IF(OR(H84="",B84=""),"",B84-I84)</f>
        <v/>
      </c>
      <c r="K84">
        <f>IF(B84="","",IF(H84="","Sin identificar: busca por monto o pide el CEP",IF(J84=0,"Identificado y completo",IF(J84&lt;0,"Pago parcial","Pagó de más: saldo a favor"))))</f>
        <v/>
      </c>
    </row>
    <row r="85">
      <c r="A85" s="2" t="n"/>
      <c r="B85" s="3" t="n"/>
      <c r="F85" s="4" t="n"/>
      <c r="H85">
        <f>IF(F85="","",IFERROR(INDEX(Referencias!$A$2:$A$1000,MATCH(F85,Referencias!$B$2:$B$1000,0)),""))</f>
        <v/>
      </c>
      <c r="I85" s="3">
        <f>IF(H85="","",INDEX(Referencias!$C$2:$C$1000,MATCH(F85,Referencias!$B$2:$B$1000,0)))</f>
        <v/>
      </c>
      <c r="J85" s="3">
        <f>IF(OR(H85="",B85=""),"",B85-I85)</f>
        <v/>
      </c>
      <c r="K85">
        <f>IF(B85="","",IF(H85="","Sin identificar: busca por monto o pide el CEP",IF(J85=0,"Identificado y completo",IF(J85&lt;0,"Pago parcial","Pagó de más: saldo a favor"))))</f>
        <v/>
      </c>
    </row>
    <row r="86">
      <c r="A86" s="2" t="n"/>
      <c r="B86" s="3" t="n"/>
      <c r="F86" s="4" t="n"/>
      <c r="H86">
        <f>IF(F86="","",IFERROR(INDEX(Referencias!$A$2:$A$1000,MATCH(F86,Referencias!$B$2:$B$1000,0)),""))</f>
        <v/>
      </c>
      <c r="I86" s="3">
        <f>IF(H86="","",INDEX(Referencias!$C$2:$C$1000,MATCH(F86,Referencias!$B$2:$B$1000,0)))</f>
        <v/>
      </c>
      <c r="J86" s="3">
        <f>IF(OR(H86="",B86=""),"",B86-I86)</f>
        <v/>
      </c>
      <c r="K86">
        <f>IF(B86="","",IF(H86="","Sin identificar: busca por monto o pide el CEP",IF(J86=0,"Identificado y completo",IF(J86&lt;0,"Pago parcial","Pagó de más: saldo a favor"))))</f>
        <v/>
      </c>
    </row>
    <row r="87">
      <c r="A87" s="2" t="n"/>
      <c r="B87" s="3" t="n"/>
      <c r="F87" s="4" t="n"/>
      <c r="H87">
        <f>IF(F87="","",IFERROR(INDEX(Referencias!$A$2:$A$1000,MATCH(F87,Referencias!$B$2:$B$1000,0)),""))</f>
        <v/>
      </c>
      <c r="I87" s="3">
        <f>IF(H87="","",INDEX(Referencias!$C$2:$C$1000,MATCH(F87,Referencias!$B$2:$B$1000,0)))</f>
        <v/>
      </c>
      <c r="J87" s="3">
        <f>IF(OR(H87="",B87=""),"",B87-I87)</f>
        <v/>
      </c>
      <c r="K87">
        <f>IF(B87="","",IF(H87="","Sin identificar: busca por monto o pide el CEP",IF(J87=0,"Identificado y completo",IF(J87&lt;0,"Pago parcial","Pagó de más: saldo a favor"))))</f>
        <v/>
      </c>
    </row>
    <row r="88">
      <c r="A88" s="2" t="n"/>
      <c r="B88" s="3" t="n"/>
      <c r="F88" s="4" t="n"/>
      <c r="H88">
        <f>IF(F88="","",IFERROR(INDEX(Referencias!$A$2:$A$1000,MATCH(F88,Referencias!$B$2:$B$1000,0)),""))</f>
        <v/>
      </c>
      <c r="I88" s="3">
        <f>IF(H88="","",INDEX(Referencias!$C$2:$C$1000,MATCH(F88,Referencias!$B$2:$B$1000,0)))</f>
        <v/>
      </c>
      <c r="J88" s="3">
        <f>IF(OR(H88="",B88=""),"",B88-I88)</f>
        <v/>
      </c>
      <c r="K88">
        <f>IF(B88="","",IF(H88="","Sin identificar: busca por monto o pide el CEP",IF(J88=0,"Identificado y completo",IF(J88&lt;0,"Pago parcial","Pagó de más: saldo a favor"))))</f>
        <v/>
      </c>
    </row>
    <row r="89">
      <c r="A89" s="2" t="n"/>
      <c r="B89" s="3" t="n"/>
      <c r="F89" s="4" t="n"/>
      <c r="H89">
        <f>IF(F89="","",IFERROR(INDEX(Referencias!$A$2:$A$1000,MATCH(F89,Referencias!$B$2:$B$1000,0)),""))</f>
        <v/>
      </c>
      <c r="I89" s="3">
        <f>IF(H89="","",INDEX(Referencias!$C$2:$C$1000,MATCH(F89,Referencias!$B$2:$B$1000,0)))</f>
        <v/>
      </c>
      <c r="J89" s="3">
        <f>IF(OR(H89="",B89=""),"",B89-I89)</f>
        <v/>
      </c>
      <c r="K89">
        <f>IF(B89="","",IF(H89="","Sin identificar: busca por monto o pide el CEP",IF(J89=0,"Identificado y completo",IF(J89&lt;0,"Pago parcial","Pagó de más: saldo a favor"))))</f>
        <v/>
      </c>
    </row>
    <row r="90">
      <c r="A90" s="2" t="n"/>
      <c r="B90" s="3" t="n"/>
      <c r="F90" s="4" t="n"/>
      <c r="H90">
        <f>IF(F90="","",IFERROR(INDEX(Referencias!$A$2:$A$1000,MATCH(F90,Referencias!$B$2:$B$1000,0)),""))</f>
        <v/>
      </c>
      <c r="I90" s="3">
        <f>IF(H90="","",INDEX(Referencias!$C$2:$C$1000,MATCH(F90,Referencias!$B$2:$B$1000,0)))</f>
        <v/>
      </c>
      <c r="J90" s="3">
        <f>IF(OR(H90="",B90=""),"",B90-I90)</f>
        <v/>
      </c>
      <c r="K90">
        <f>IF(B90="","",IF(H90="","Sin identificar: busca por monto o pide el CEP",IF(J90=0,"Identificado y completo",IF(J90&lt;0,"Pago parcial","Pagó de más: saldo a favor"))))</f>
        <v/>
      </c>
    </row>
    <row r="91">
      <c r="A91" s="2" t="n"/>
      <c r="B91" s="3" t="n"/>
      <c r="F91" s="4" t="n"/>
      <c r="H91">
        <f>IF(F91="","",IFERROR(INDEX(Referencias!$A$2:$A$1000,MATCH(F91,Referencias!$B$2:$B$1000,0)),""))</f>
        <v/>
      </c>
      <c r="I91" s="3">
        <f>IF(H91="","",INDEX(Referencias!$C$2:$C$1000,MATCH(F91,Referencias!$B$2:$B$1000,0)))</f>
        <v/>
      </c>
      <c r="J91" s="3">
        <f>IF(OR(H91="",B91=""),"",B91-I91)</f>
        <v/>
      </c>
      <c r="K91">
        <f>IF(B91="","",IF(H91="","Sin identificar: busca por monto o pide el CEP",IF(J91=0,"Identificado y completo",IF(J91&lt;0,"Pago parcial","Pagó de más: saldo a favor"))))</f>
        <v/>
      </c>
    </row>
    <row r="92">
      <c r="A92" s="2" t="n"/>
      <c r="B92" s="3" t="n"/>
      <c r="F92" s="4" t="n"/>
      <c r="H92">
        <f>IF(F92="","",IFERROR(INDEX(Referencias!$A$2:$A$1000,MATCH(F92,Referencias!$B$2:$B$1000,0)),""))</f>
        <v/>
      </c>
      <c r="I92" s="3">
        <f>IF(H92="","",INDEX(Referencias!$C$2:$C$1000,MATCH(F92,Referencias!$B$2:$B$1000,0)))</f>
        <v/>
      </c>
      <c r="J92" s="3">
        <f>IF(OR(H92="",B92=""),"",B92-I92)</f>
        <v/>
      </c>
      <c r="K92">
        <f>IF(B92="","",IF(H92="","Sin identificar: busca por monto o pide el CEP",IF(J92=0,"Identificado y completo",IF(J92&lt;0,"Pago parcial","Pagó de más: saldo a favor"))))</f>
        <v/>
      </c>
    </row>
    <row r="93">
      <c r="A93" s="2" t="n"/>
      <c r="B93" s="3" t="n"/>
      <c r="F93" s="4" t="n"/>
      <c r="H93">
        <f>IF(F93="","",IFERROR(INDEX(Referencias!$A$2:$A$1000,MATCH(F93,Referencias!$B$2:$B$1000,0)),""))</f>
        <v/>
      </c>
      <c r="I93" s="3">
        <f>IF(H93="","",INDEX(Referencias!$C$2:$C$1000,MATCH(F93,Referencias!$B$2:$B$1000,0)))</f>
        <v/>
      </c>
      <c r="J93" s="3">
        <f>IF(OR(H93="",B93=""),"",B93-I93)</f>
        <v/>
      </c>
      <c r="K93">
        <f>IF(B93="","",IF(H93="","Sin identificar: busca por monto o pide el CEP",IF(J93=0,"Identificado y completo",IF(J93&lt;0,"Pago parcial","Pagó de más: saldo a favor"))))</f>
        <v/>
      </c>
    </row>
    <row r="94">
      <c r="A94" s="2" t="n"/>
      <c r="B94" s="3" t="n"/>
      <c r="F94" s="4" t="n"/>
      <c r="H94">
        <f>IF(F94="","",IFERROR(INDEX(Referencias!$A$2:$A$1000,MATCH(F94,Referencias!$B$2:$B$1000,0)),""))</f>
        <v/>
      </c>
      <c r="I94" s="3">
        <f>IF(H94="","",INDEX(Referencias!$C$2:$C$1000,MATCH(F94,Referencias!$B$2:$B$1000,0)))</f>
        <v/>
      </c>
      <c r="J94" s="3">
        <f>IF(OR(H94="",B94=""),"",B94-I94)</f>
        <v/>
      </c>
      <c r="K94">
        <f>IF(B94="","",IF(H94="","Sin identificar: busca por monto o pide el CEP",IF(J94=0,"Identificado y completo",IF(J94&lt;0,"Pago parcial","Pagó de más: saldo a favor"))))</f>
        <v/>
      </c>
    </row>
    <row r="95">
      <c r="A95" s="2" t="n"/>
      <c r="B95" s="3" t="n"/>
      <c r="F95" s="4" t="n"/>
      <c r="H95">
        <f>IF(F95="","",IFERROR(INDEX(Referencias!$A$2:$A$1000,MATCH(F95,Referencias!$B$2:$B$1000,0)),""))</f>
        <v/>
      </c>
      <c r="I95" s="3">
        <f>IF(H95="","",INDEX(Referencias!$C$2:$C$1000,MATCH(F95,Referencias!$B$2:$B$1000,0)))</f>
        <v/>
      </c>
      <c r="J95" s="3">
        <f>IF(OR(H95="",B95=""),"",B95-I95)</f>
        <v/>
      </c>
      <c r="K95">
        <f>IF(B95="","",IF(H95="","Sin identificar: busca por monto o pide el CEP",IF(J95=0,"Identificado y completo",IF(J95&lt;0,"Pago parcial","Pagó de más: saldo a favor"))))</f>
        <v/>
      </c>
    </row>
    <row r="96">
      <c r="A96" s="2" t="n"/>
      <c r="B96" s="3" t="n"/>
      <c r="F96" s="4" t="n"/>
      <c r="H96">
        <f>IF(F96="","",IFERROR(INDEX(Referencias!$A$2:$A$1000,MATCH(F96,Referencias!$B$2:$B$1000,0)),""))</f>
        <v/>
      </c>
      <c r="I96" s="3">
        <f>IF(H96="","",INDEX(Referencias!$C$2:$C$1000,MATCH(F96,Referencias!$B$2:$B$1000,0)))</f>
        <v/>
      </c>
      <c r="J96" s="3">
        <f>IF(OR(H96="",B96=""),"",B96-I96)</f>
        <v/>
      </c>
      <c r="K96">
        <f>IF(B96="","",IF(H96="","Sin identificar: busca por monto o pide el CEP",IF(J96=0,"Identificado y completo",IF(J96&lt;0,"Pago parcial","Pagó de más: saldo a favor"))))</f>
        <v/>
      </c>
    </row>
    <row r="97">
      <c r="A97" s="2" t="n"/>
      <c r="B97" s="3" t="n"/>
      <c r="F97" s="4" t="n"/>
      <c r="H97">
        <f>IF(F97="","",IFERROR(INDEX(Referencias!$A$2:$A$1000,MATCH(F97,Referencias!$B$2:$B$1000,0)),""))</f>
        <v/>
      </c>
      <c r="I97" s="3">
        <f>IF(H97="","",INDEX(Referencias!$C$2:$C$1000,MATCH(F97,Referencias!$B$2:$B$1000,0)))</f>
        <v/>
      </c>
      <c r="J97" s="3">
        <f>IF(OR(H97="",B97=""),"",B97-I97)</f>
        <v/>
      </c>
      <c r="K97">
        <f>IF(B97="","",IF(H97="","Sin identificar: busca por monto o pide el CEP",IF(J97=0,"Identificado y completo",IF(J97&lt;0,"Pago parcial","Pagó de más: saldo a favor"))))</f>
        <v/>
      </c>
    </row>
    <row r="98">
      <c r="A98" s="2" t="n"/>
      <c r="B98" s="3" t="n"/>
      <c r="F98" s="4" t="n"/>
      <c r="H98">
        <f>IF(F98="","",IFERROR(INDEX(Referencias!$A$2:$A$1000,MATCH(F98,Referencias!$B$2:$B$1000,0)),""))</f>
        <v/>
      </c>
      <c r="I98" s="3">
        <f>IF(H98="","",INDEX(Referencias!$C$2:$C$1000,MATCH(F98,Referencias!$B$2:$B$1000,0)))</f>
        <v/>
      </c>
      <c r="J98" s="3">
        <f>IF(OR(H98="",B98=""),"",B98-I98)</f>
        <v/>
      </c>
      <c r="K98">
        <f>IF(B98="","",IF(H98="","Sin identificar: busca por monto o pide el CEP",IF(J98=0,"Identificado y completo",IF(J98&lt;0,"Pago parcial","Pagó de más: saldo a favor"))))</f>
        <v/>
      </c>
    </row>
    <row r="99">
      <c r="A99" s="2" t="n"/>
      <c r="B99" s="3" t="n"/>
      <c r="F99" s="4" t="n"/>
      <c r="H99">
        <f>IF(F99="","",IFERROR(INDEX(Referencias!$A$2:$A$1000,MATCH(F99,Referencias!$B$2:$B$1000,0)),""))</f>
        <v/>
      </c>
      <c r="I99" s="3">
        <f>IF(H99="","",INDEX(Referencias!$C$2:$C$1000,MATCH(F99,Referencias!$B$2:$B$1000,0)))</f>
        <v/>
      </c>
      <c r="J99" s="3">
        <f>IF(OR(H99="",B99=""),"",B99-I99)</f>
        <v/>
      </c>
      <c r="K99">
        <f>IF(B99="","",IF(H99="","Sin identificar: busca por monto o pide el CEP",IF(J99=0,"Identificado y completo",IF(J99&lt;0,"Pago parcial","Pagó de más: saldo a favor"))))</f>
        <v/>
      </c>
    </row>
    <row r="100">
      <c r="A100" s="2" t="n"/>
      <c r="B100" s="3" t="n"/>
      <c r="F100" s="4" t="n"/>
      <c r="H100">
        <f>IF(F100="","",IFERROR(INDEX(Referencias!$A$2:$A$1000,MATCH(F100,Referencias!$B$2:$B$1000,0)),""))</f>
        <v/>
      </c>
      <c r="I100" s="3">
        <f>IF(H100="","",INDEX(Referencias!$C$2:$C$1000,MATCH(F100,Referencias!$B$2:$B$1000,0)))</f>
        <v/>
      </c>
      <c r="J100" s="3">
        <f>IF(OR(H100="",B100=""),"",B100-I100)</f>
        <v/>
      </c>
      <c r="K100">
        <f>IF(B100="","",IF(H100="","Sin identificar: busca por monto o pide el CEP",IF(J100=0,"Identificado y completo",IF(J100&lt;0,"Pago parcial","Pagó de más: saldo a favor"))))</f>
        <v/>
      </c>
    </row>
    <row r="101">
      <c r="A101" s="2" t="n"/>
      <c r="B101" s="3" t="n"/>
      <c r="F101" s="4" t="n"/>
      <c r="H101">
        <f>IF(F101="","",IFERROR(INDEX(Referencias!$A$2:$A$1000,MATCH(F101,Referencias!$B$2:$B$1000,0)),""))</f>
        <v/>
      </c>
      <c r="I101" s="3">
        <f>IF(H101="","",INDEX(Referencias!$C$2:$C$1000,MATCH(F101,Referencias!$B$2:$B$1000,0)))</f>
        <v/>
      </c>
      <c r="J101" s="3">
        <f>IF(OR(H101="",B101=""),"",B101-I101)</f>
        <v/>
      </c>
      <c r="K101">
        <f>IF(B101="","",IF(H101="","Sin identificar: busca por monto o pide el CEP",IF(J101=0,"Identificado y completo",IF(J101&lt;0,"Pago parcial","Pagó de más: saldo a favor"))))</f>
        <v/>
      </c>
    </row>
    <row r="102">
      <c r="A102" s="2" t="n"/>
      <c r="B102" s="3" t="n"/>
      <c r="F102" s="4" t="n"/>
      <c r="H102">
        <f>IF(F102="","",IFERROR(INDEX(Referencias!$A$2:$A$1000,MATCH(F102,Referencias!$B$2:$B$1000,0)),""))</f>
        <v/>
      </c>
      <c r="I102" s="3">
        <f>IF(H102="","",INDEX(Referencias!$C$2:$C$1000,MATCH(F102,Referencias!$B$2:$B$1000,0)))</f>
        <v/>
      </c>
      <c r="J102" s="3">
        <f>IF(OR(H102="",B102=""),"",B102-I102)</f>
        <v/>
      </c>
      <c r="K102">
        <f>IF(B102="","",IF(H102="","Sin identificar: busca por monto o pide el CEP",IF(J102=0,"Identificado y completo",IF(J102&lt;0,"Pago parcial","Pagó de más: saldo a favor"))))</f>
        <v/>
      </c>
    </row>
    <row r="103">
      <c r="A103" s="2" t="n"/>
      <c r="B103" s="3" t="n"/>
      <c r="F103" s="4" t="n"/>
      <c r="H103">
        <f>IF(F103="","",IFERROR(INDEX(Referencias!$A$2:$A$1000,MATCH(F103,Referencias!$B$2:$B$1000,0)),""))</f>
        <v/>
      </c>
      <c r="I103" s="3">
        <f>IF(H103="","",INDEX(Referencias!$C$2:$C$1000,MATCH(F103,Referencias!$B$2:$B$1000,0)))</f>
        <v/>
      </c>
      <c r="J103" s="3">
        <f>IF(OR(H103="",B103=""),"",B103-I103)</f>
        <v/>
      </c>
      <c r="K103">
        <f>IF(B103="","",IF(H103="","Sin identificar: busca por monto o pide el CEP",IF(J103=0,"Identificado y completo",IF(J103&lt;0,"Pago parcial","Pagó de más: saldo a favor"))))</f>
        <v/>
      </c>
    </row>
    <row r="104">
      <c r="A104" s="2" t="n"/>
      <c r="B104" s="3" t="n"/>
      <c r="F104" s="4" t="n"/>
      <c r="H104">
        <f>IF(F104="","",IFERROR(INDEX(Referencias!$A$2:$A$1000,MATCH(F104,Referencias!$B$2:$B$1000,0)),""))</f>
        <v/>
      </c>
      <c r="I104" s="3">
        <f>IF(H104="","",INDEX(Referencias!$C$2:$C$1000,MATCH(F104,Referencias!$B$2:$B$1000,0)))</f>
        <v/>
      </c>
      <c r="J104" s="3">
        <f>IF(OR(H104="",B104=""),"",B104-I104)</f>
        <v/>
      </c>
      <c r="K104">
        <f>IF(B104="","",IF(H104="","Sin identificar: busca por monto o pide el CEP",IF(J104=0,"Identificado y completo",IF(J104&lt;0,"Pago parcial","Pagó de más: saldo a favor"))))</f>
        <v/>
      </c>
    </row>
    <row r="105">
      <c r="A105" s="2" t="n"/>
      <c r="B105" s="3" t="n"/>
      <c r="F105" s="4" t="n"/>
      <c r="H105">
        <f>IF(F105="","",IFERROR(INDEX(Referencias!$A$2:$A$1000,MATCH(F105,Referencias!$B$2:$B$1000,0)),""))</f>
        <v/>
      </c>
      <c r="I105" s="3">
        <f>IF(H105="","",INDEX(Referencias!$C$2:$C$1000,MATCH(F105,Referencias!$B$2:$B$1000,0)))</f>
        <v/>
      </c>
      <c r="J105" s="3">
        <f>IF(OR(H105="",B105=""),"",B105-I105)</f>
        <v/>
      </c>
      <c r="K105">
        <f>IF(B105="","",IF(H105="","Sin identificar: busca por monto o pide el CEP",IF(J105=0,"Identificado y completo",IF(J105&lt;0,"Pago parcial","Pagó de más: saldo a favor"))))</f>
        <v/>
      </c>
    </row>
    <row r="106">
      <c r="A106" s="2" t="n"/>
      <c r="B106" s="3" t="n"/>
      <c r="F106" s="4" t="n"/>
      <c r="H106">
        <f>IF(F106="","",IFERROR(INDEX(Referencias!$A$2:$A$1000,MATCH(F106,Referencias!$B$2:$B$1000,0)),""))</f>
        <v/>
      </c>
      <c r="I106" s="3">
        <f>IF(H106="","",INDEX(Referencias!$C$2:$C$1000,MATCH(F106,Referencias!$B$2:$B$1000,0)))</f>
        <v/>
      </c>
      <c r="J106" s="3">
        <f>IF(OR(H106="",B106=""),"",B106-I106)</f>
        <v/>
      </c>
      <c r="K106">
        <f>IF(B106="","",IF(H106="","Sin identificar: busca por monto o pide el CEP",IF(J106=0,"Identificado y completo",IF(J106&lt;0,"Pago parcial","Pagó de más: saldo a favor"))))</f>
        <v/>
      </c>
    </row>
    <row r="107">
      <c r="A107" s="2" t="n"/>
      <c r="B107" s="3" t="n"/>
      <c r="F107" s="4" t="n"/>
      <c r="H107">
        <f>IF(F107="","",IFERROR(INDEX(Referencias!$A$2:$A$1000,MATCH(F107,Referencias!$B$2:$B$1000,0)),""))</f>
        <v/>
      </c>
      <c r="I107" s="3">
        <f>IF(H107="","",INDEX(Referencias!$C$2:$C$1000,MATCH(F107,Referencias!$B$2:$B$1000,0)))</f>
        <v/>
      </c>
      <c r="J107" s="3">
        <f>IF(OR(H107="",B107=""),"",B107-I107)</f>
        <v/>
      </c>
      <c r="K107">
        <f>IF(B107="","",IF(H107="","Sin identificar: busca por monto o pide el CEP",IF(J107=0,"Identificado y completo",IF(J107&lt;0,"Pago parcial","Pagó de más: saldo a favor"))))</f>
        <v/>
      </c>
    </row>
    <row r="108">
      <c r="A108" s="2" t="n"/>
      <c r="B108" s="3" t="n"/>
      <c r="F108" s="4" t="n"/>
      <c r="H108">
        <f>IF(F108="","",IFERROR(INDEX(Referencias!$A$2:$A$1000,MATCH(F108,Referencias!$B$2:$B$1000,0)),""))</f>
        <v/>
      </c>
      <c r="I108" s="3">
        <f>IF(H108="","",INDEX(Referencias!$C$2:$C$1000,MATCH(F108,Referencias!$B$2:$B$1000,0)))</f>
        <v/>
      </c>
      <c r="J108" s="3">
        <f>IF(OR(H108="",B108=""),"",B108-I108)</f>
        <v/>
      </c>
      <c r="K108">
        <f>IF(B108="","",IF(H108="","Sin identificar: busca por monto o pide el CEP",IF(J108=0,"Identificado y completo",IF(J108&lt;0,"Pago parcial","Pagó de más: saldo a favor"))))</f>
        <v/>
      </c>
    </row>
    <row r="109">
      <c r="A109" s="2" t="n"/>
      <c r="B109" s="3" t="n"/>
      <c r="F109" s="4" t="n"/>
      <c r="H109">
        <f>IF(F109="","",IFERROR(INDEX(Referencias!$A$2:$A$1000,MATCH(F109,Referencias!$B$2:$B$1000,0)),""))</f>
        <v/>
      </c>
      <c r="I109" s="3">
        <f>IF(H109="","",INDEX(Referencias!$C$2:$C$1000,MATCH(F109,Referencias!$B$2:$B$1000,0)))</f>
        <v/>
      </c>
      <c r="J109" s="3">
        <f>IF(OR(H109="",B109=""),"",B109-I109)</f>
        <v/>
      </c>
      <c r="K109">
        <f>IF(B109="","",IF(H109="","Sin identificar: busca por monto o pide el CEP",IF(J109=0,"Identificado y completo",IF(J109&lt;0,"Pago parcial","Pagó de más: saldo a favor"))))</f>
        <v/>
      </c>
    </row>
    <row r="110">
      <c r="A110" s="2" t="n"/>
      <c r="B110" s="3" t="n"/>
      <c r="F110" s="4" t="n"/>
      <c r="H110">
        <f>IF(F110="","",IFERROR(INDEX(Referencias!$A$2:$A$1000,MATCH(F110,Referencias!$B$2:$B$1000,0)),""))</f>
        <v/>
      </c>
      <c r="I110" s="3">
        <f>IF(H110="","",INDEX(Referencias!$C$2:$C$1000,MATCH(F110,Referencias!$B$2:$B$1000,0)))</f>
        <v/>
      </c>
      <c r="J110" s="3">
        <f>IF(OR(H110="",B110=""),"",B110-I110)</f>
        <v/>
      </c>
      <c r="K110">
        <f>IF(B110="","",IF(H110="","Sin identificar: busca por monto o pide el CEP",IF(J110=0,"Identificado y completo",IF(J110&lt;0,"Pago parcial","Pagó de más: saldo a favor"))))</f>
        <v/>
      </c>
    </row>
    <row r="111">
      <c r="A111" s="2" t="n"/>
      <c r="B111" s="3" t="n"/>
      <c r="F111" s="4" t="n"/>
      <c r="H111">
        <f>IF(F111="","",IFERROR(INDEX(Referencias!$A$2:$A$1000,MATCH(F111,Referencias!$B$2:$B$1000,0)),""))</f>
        <v/>
      </c>
      <c r="I111" s="3">
        <f>IF(H111="","",INDEX(Referencias!$C$2:$C$1000,MATCH(F111,Referencias!$B$2:$B$1000,0)))</f>
        <v/>
      </c>
      <c r="J111" s="3">
        <f>IF(OR(H111="",B111=""),"",B111-I111)</f>
        <v/>
      </c>
      <c r="K111">
        <f>IF(B111="","",IF(H111="","Sin identificar: busca por monto o pide el CEP",IF(J111=0,"Identificado y completo",IF(J111&lt;0,"Pago parcial","Pagó de más: saldo a favor"))))</f>
        <v/>
      </c>
    </row>
    <row r="112">
      <c r="A112" s="2" t="n"/>
      <c r="B112" s="3" t="n"/>
      <c r="F112" s="4" t="n"/>
      <c r="H112">
        <f>IF(F112="","",IFERROR(INDEX(Referencias!$A$2:$A$1000,MATCH(F112,Referencias!$B$2:$B$1000,0)),""))</f>
        <v/>
      </c>
      <c r="I112" s="3">
        <f>IF(H112="","",INDEX(Referencias!$C$2:$C$1000,MATCH(F112,Referencias!$B$2:$B$1000,0)))</f>
        <v/>
      </c>
      <c r="J112" s="3">
        <f>IF(OR(H112="",B112=""),"",B112-I112)</f>
        <v/>
      </c>
      <c r="K112">
        <f>IF(B112="","",IF(H112="","Sin identificar: busca por monto o pide el CEP",IF(J112=0,"Identificado y completo",IF(J112&lt;0,"Pago parcial","Pagó de más: saldo a favor"))))</f>
        <v/>
      </c>
    </row>
    <row r="113">
      <c r="A113" s="2" t="n"/>
      <c r="B113" s="3" t="n"/>
      <c r="F113" s="4" t="n"/>
      <c r="H113">
        <f>IF(F113="","",IFERROR(INDEX(Referencias!$A$2:$A$1000,MATCH(F113,Referencias!$B$2:$B$1000,0)),""))</f>
        <v/>
      </c>
      <c r="I113" s="3">
        <f>IF(H113="","",INDEX(Referencias!$C$2:$C$1000,MATCH(F113,Referencias!$B$2:$B$1000,0)))</f>
        <v/>
      </c>
      <c r="J113" s="3">
        <f>IF(OR(H113="",B113=""),"",B113-I113)</f>
        <v/>
      </c>
      <c r="K113">
        <f>IF(B113="","",IF(H113="","Sin identificar: busca por monto o pide el CEP",IF(J113=0,"Identificado y completo",IF(J113&lt;0,"Pago parcial","Pagó de más: saldo a favor"))))</f>
        <v/>
      </c>
    </row>
    <row r="114">
      <c r="A114" s="2" t="n"/>
      <c r="B114" s="3" t="n"/>
      <c r="F114" s="4" t="n"/>
      <c r="H114">
        <f>IF(F114="","",IFERROR(INDEX(Referencias!$A$2:$A$1000,MATCH(F114,Referencias!$B$2:$B$1000,0)),""))</f>
        <v/>
      </c>
      <c r="I114" s="3">
        <f>IF(H114="","",INDEX(Referencias!$C$2:$C$1000,MATCH(F114,Referencias!$B$2:$B$1000,0)))</f>
        <v/>
      </c>
      <c r="J114" s="3">
        <f>IF(OR(H114="",B114=""),"",B114-I114)</f>
        <v/>
      </c>
      <c r="K114">
        <f>IF(B114="","",IF(H114="","Sin identificar: busca por monto o pide el CEP",IF(J114=0,"Identificado y completo",IF(J114&lt;0,"Pago parcial","Pagó de más: saldo a favor"))))</f>
        <v/>
      </c>
    </row>
    <row r="115">
      <c r="A115" s="2" t="n"/>
      <c r="B115" s="3" t="n"/>
      <c r="F115" s="4" t="n"/>
      <c r="H115">
        <f>IF(F115="","",IFERROR(INDEX(Referencias!$A$2:$A$1000,MATCH(F115,Referencias!$B$2:$B$1000,0)),""))</f>
        <v/>
      </c>
      <c r="I115" s="3">
        <f>IF(H115="","",INDEX(Referencias!$C$2:$C$1000,MATCH(F115,Referencias!$B$2:$B$1000,0)))</f>
        <v/>
      </c>
      <c r="J115" s="3">
        <f>IF(OR(H115="",B115=""),"",B115-I115)</f>
        <v/>
      </c>
      <c r="K115">
        <f>IF(B115="","",IF(H115="","Sin identificar: busca por monto o pide el CEP",IF(J115=0,"Identificado y completo",IF(J115&lt;0,"Pago parcial","Pagó de más: saldo a favor"))))</f>
        <v/>
      </c>
    </row>
    <row r="116">
      <c r="A116" s="2" t="n"/>
      <c r="B116" s="3" t="n"/>
      <c r="F116" s="4" t="n"/>
      <c r="H116">
        <f>IF(F116="","",IFERROR(INDEX(Referencias!$A$2:$A$1000,MATCH(F116,Referencias!$B$2:$B$1000,0)),""))</f>
        <v/>
      </c>
      <c r="I116" s="3">
        <f>IF(H116="","",INDEX(Referencias!$C$2:$C$1000,MATCH(F116,Referencias!$B$2:$B$1000,0)))</f>
        <v/>
      </c>
      <c r="J116" s="3">
        <f>IF(OR(H116="",B116=""),"",B116-I116)</f>
        <v/>
      </c>
      <c r="K116">
        <f>IF(B116="","",IF(H116="","Sin identificar: busca por monto o pide el CEP",IF(J116=0,"Identificado y completo",IF(J116&lt;0,"Pago parcial","Pagó de más: saldo a favor"))))</f>
        <v/>
      </c>
    </row>
    <row r="117">
      <c r="A117" s="2" t="n"/>
      <c r="B117" s="3" t="n"/>
      <c r="F117" s="4" t="n"/>
      <c r="H117">
        <f>IF(F117="","",IFERROR(INDEX(Referencias!$A$2:$A$1000,MATCH(F117,Referencias!$B$2:$B$1000,0)),""))</f>
        <v/>
      </c>
      <c r="I117" s="3">
        <f>IF(H117="","",INDEX(Referencias!$C$2:$C$1000,MATCH(F117,Referencias!$B$2:$B$1000,0)))</f>
        <v/>
      </c>
      <c r="J117" s="3">
        <f>IF(OR(H117="",B117=""),"",B117-I117)</f>
        <v/>
      </c>
      <c r="K117">
        <f>IF(B117="","",IF(H117="","Sin identificar: busca por monto o pide el CEP",IF(J117=0,"Identificado y completo",IF(J117&lt;0,"Pago parcial","Pagó de más: saldo a favor"))))</f>
        <v/>
      </c>
    </row>
    <row r="118">
      <c r="A118" s="2" t="n"/>
      <c r="B118" s="3" t="n"/>
      <c r="F118" s="4" t="n"/>
      <c r="H118">
        <f>IF(F118="","",IFERROR(INDEX(Referencias!$A$2:$A$1000,MATCH(F118,Referencias!$B$2:$B$1000,0)),""))</f>
        <v/>
      </c>
      <c r="I118" s="3">
        <f>IF(H118="","",INDEX(Referencias!$C$2:$C$1000,MATCH(F118,Referencias!$B$2:$B$1000,0)))</f>
        <v/>
      </c>
      <c r="J118" s="3">
        <f>IF(OR(H118="",B118=""),"",B118-I118)</f>
        <v/>
      </c>
      <c r="K118">
        <f>IF(B118="","",IF(H118="","Sin identificar: busca por monto o pide el CEP",IF(J118=0,"Identificado y completo",IF(J118&lt;0,"Pago parcial","Pagó de más: saldo a favor"))))</f>
        <v/>
      </c>
    </row>
    <row r="119">
      <c r="A119" s="2" t="n"/>
      <c r="B119" s="3" t="n"/>
      <c r="F119" s="4" t="n"/>
      <c r="H119">
        <f>IF(F119="","",IFERROR(INDEX(Referencias!$A$2:$A$1000,MATCH(F119,Referencias!$B$2:$B$1000,0)),""))</f>
        <v/>
      </c>
      <c r="I119" s="3">
        <f>IF(H119="","",INDEX(Referencias!$C$2:$C$1000,MATCH(F119,Referencias!$B$2:$B$1000,0)))</f>
        <v/>
      </c>
      <c r="J119" s="3">
        <f>IF(OR(H119="",B119=""),"",B119-I119)</f>
        <v/>
      </c>
      <c r="K119">
        <f>IF(B119="","",IF(H119="","Sin identificar: busca por monto o pide el CEP",IF(J119=0,"Identificado y completo",IF(J119&lt;0,"Pago parcial","Pagó de más: saldo a favor"))))</f>
        <v/>
      </c>
    </row>
    <row r="120">
      <c r="A120" s="2" t="n"/>
      <c r="B120" s="3" t="n"/>
      <c r="F120" s="4" t="n"/>
      <c r="H120">
        <f>IF(F120="","",IFERROR(INDEX(Referencias!$A$2:$A$1000,MATCH(F120,Referencias!$B$2:$B$1000,0)),""))</f>
        <v/>
      </c>
      <c r="I120" s="3">
        <f>IF(H120="","",INDEX(Referencias!$C$2:$C$1000,MATCH(F120,Referencias!$B$2:$B$1000,0)))</f>
        <v/>
      </c>
      <c r="J120" s="3">
        <f>IF(OR(H120="",B120=""),"",B120-I120)</f>
        <v/>
      </c>
      <c r="K120">
        <f>IF(B120="","",IF(H120="","Sin identificar: busca por monto o pide el CEP",IF(J120=0,"Identificado y completo",IF(J120&lt;0,"Pago parcial","Pagó de más: saldo a favor"))))</f>
        <v/>
      </c>
    </row>
    <row r="121">
      <c r="A121" s="2" t="n"/>
      <c r="B121" s="3" t="n"/>
      <c r="F121" s="4" t="n"/>
      <c r="H121">
        <f>IF(F121="","",IFERROR(INDEX(Referencias!$A$2:$A$1000,MATCH(F121,Referencias!$B$2:$B$1000,0)),""))</f>
        <v/>
      </c>
      <c r="I121" s="3">
        <f>IF(H121="","",INDEX(Referencias!$C$2:$C$1000,MATCH(F121,Referencias!$B$2:$B$1000,0)))</f>
        <v/>
      </c>
      <c r="J121" s="3">
        <f>IF(OR(H121="",B121=""),"",B121-I121)</f>
        <v/>
      </c>
      <c r="K121">
        <f>IF(B121="","",IF(H121="","Sin identificar: busca por monto o pide el CEP",IF(J121=0,"Identificado y completo",IF(J121&lt;0,"Pago parcial","Pagó de más: saldo a favor"))))</f>
        <v/>
      </c>
    </row>
    <row r="122">
      <c r="A122" s="2" t="n"/>
      <c r="B122" s="3" t="n"/>
      <c r="F122" s="4" t="n"/>
      <c r="H122">
        <f>IF(F122="","",IFERROR(INDEX(Referencias!$A$2:$A$1000,MATCH(F122,Referencias!$B$2:$B$1000,0)),""))</f>
        <v/>
      </c>
      <c r="I122" s="3">
        <f>IF(H122="","",INDEX(Referencias!$C$2:$C$1000,MATCH(F122,Referencias!$B$2:$B$1000,0)))</f>
        <v/>
      </c>
      <c r="J122" s="3">
        <f>IF(OR(H122="",B122=""),"",B122-I122)</f>
        <v/>
      </c>
      <c r="K122">
        <f>IF(B122="","",IF(H122="","Sin identificar: busca por monto o pide el CEP",IF(J122=0,"Identificado y completo",IF(J122&lt;0,"Pago parcial","Pagó de más: saldo a favor"))))</f>
        <v/>
      </c>
    </row>
    <row r="123">
      <c r="A123" s="2" t="n"/>
      <c r="B123" s="3" t="n"/>
      <c r="F123" s="4" t="n"/>
      <c r="H123">
        <f>IF(F123="","",IFERROR(INDEX(Referencias!$A$2:$A$1000,MATCH(F123,Referencias!$B$2:$B$1000,0)),""))</f>
        <v/>
      </c>
      <c r="I123" s="3">
        <f>IF(H123="","",INDEX(Referencias!$C$2:$C$1000,MATCH(F123,Referencias!$B$2:$B$1000,0)))</f>
        <v/>
      </c>
      <c r="J123" s="3">
        <f>IF(OR(H123="",B123=""),"",B123-I123)</f>
        <v/>
      </c>
      <c r="K123">
        <f>IF(B123="","",IF(H123="","Sin identificar: busca por monto o pide el CEP",IF(J123=0,"Identificado y completo",IF(J123&lt;0,"Pago parcial","Pagó de más: saldo a favor"))))</f>
        <v/>
      </c>
    </row>
    <row r="124">
      <c r="A124" s="2" t="n"/>
      <c r="B124" s="3" t="n"/>
      <c r="F124" s="4" t="n"/>
      <c r="H124">
        <f>IF(F124="","",IFERROR(INDEX(Referencias!$A$2:$A$1000,MATCH(F124,Referencias!$B$2:$B$1000,0)),""))</f>
        <v/>
      </c>
      <c r="I124" s="3">
        <f>IF(H124="","",INDEX(Referencias!$C$2:$C$1000,MATCH(F124,Referencias!$B$2:$B$1000,0)))</f>
        <v/>
      </c>
      <c r="J124" s="3">
        <f>IF(OR(H124="",B124=""),"",B124-I124)</f>
        <v/>
      </c>
      <c r="K124">
        <f>IF(B124="","",IF(H124="","Sin identificar: busca por monto o pide el CEP",IF(J124=0,"Identificado y completo",IF(J124&lt;0,"Pago parcial","Pagó de más: saldo a favor"))))</f>
        <v/>
      </c>
    </row>
    <row r="125">
      <c r="A125" s="2" t="n"/>
      <c r="B125" s="3" t="n"/>
      <c r="F125" s="4" t="n"/>
      <c r="H125">
        <f>IF(F125="","",IFERROR(INDEX(Referencias!$A$2:$A$1000,MATCH(F125,Referencias!$B$2:$B$1000,0)),""))</f>
        <v/>
      </c>
      <c r="I125" s="3">
        <f>IF(H125="","",INDEX(Referencias!$C$2:$C$1000,MATCH(F125,Referencias!$B$2:$B$1000,0)))</f>
        <v/>
      </c>
      <c r="J125" s="3">
        <f>IF(OR(H125="",B125=""),"",B125-I125)</f>
        <v/>
      </c>
      <c r="K125">
        <f>IF(B125="","",IF(H125="","Sin identificar: busca por monto o pide el CEP",IF(J125=0,"Identificado y completo",IF(J125&lt;0,"Pago parcial","Pagó de más: saldo a favor"))))</f>
        <v/>
      </c>
    </row>
    <row r="126">
      <c r="A126" s="2" t="n"/>
      <c r="B126" s="3" t="n"/>
      <c r="F126" s="4" t="n"/>
      <c r="H126">
        <f>IF(F126="","",IFERROR(INDEX(Referencias!$A$2:$A$1000,MATCH(F126,Referencias!$B$2:$B$1000,0)),""))</f>
        <v/>
      </c>
      <c r="I126" s="3">
        <f>IF(H126="","",INDEX(Referencias!$C$2:$C$1000,MATCH(F126,Referencias!$B$2:$B$1000,0)))</f>
        <v/>
      </c>
      <c r="J126" s="3">
        <f>IF(OR(H126="",B126=""),"",B126-I126)</f>
        <v/>
      </c>
      <c r="K126">
        <f>IF(B126="","",IF(H126="","Sin identificar: busca por monto o pide el CEP",IF(J126=0,"Identificado y completo",IF(J126&lt;0,"Pago parcial","Pagó de más: saldo a favor"))))</f>
        <v/>
      </c>
    </row>
    <row r="127">
      <c r="A127" s="2" t="n"/>
      <c r="B127" s="3" t="n"/>
      <c r="F127" s="4" t="n"/>
      <c r="H127">
        <f>IF(F127="","",IFERROR(INDEX(Referencias!$A$2:$A$1000,MATCH(F127,Referencias!$B$2:$B$1000,0)),""))</f>
        <v/>
      </c>
      <c r="I127" s="3">
        <f>IF(H127="","",INDEX(Referencias!$C$2:$C$1000,MATCH(F127,Referencias!$B$2:$B$1000,0)))</f>
        <v/>
      </c>
      <c r="J127" s="3">
        <f>IF(OR(H127="",B127=""),"",B127-I127)</f>
        <v/>
      </c>
      <c r="K127">
        <f>IF(B127="","",IF(H127="","Sin identificar: busca por monto o pide el CEP",IF(J127=0,"Identificado y completo",IF(J127&lt;0,"Pago parcial","Pagó de más: saldo a favor"))))</f>
        <v/>
      </c>
    </row>
    <row r="128">
      <c r="A128" s="2" t="n"/>
      <c r="B128" s="3" t="n"/>
      <c r="F128" s="4" t="n"/>
      <c r="H128">
        <f>IF(F128="","",IFERROR(INDEX(Referencias!$A$2:$A$1000,MATCH(F128,Referencias!$B$2:$B$1000,0)),""))</f>
        <v/>
      </c>
      <c r="I128" s="3">
        <f>IF(H128="","",INDEX(Referencias!$C$2:$C$1000,MATCH(F128,Referencias!$B$2:$B$1000,0)))</f>
        <v/>
      </c>
      <c r="J128" s="3">
        <f>IF(OR(H128="",B128=""),"",B128-I128)</f>
        <v/>
      </c>
      <c r="K128">
        <f>IF(B128="","",IF(H128="","Sin identificar: busca por monto o pide el CEP",IF(J128=0,"Identificado y completo",IF(J128&lt;0,"Pago parcial","Pagó de más: saldo a favor"))))</f>
        <v/>
      </c>
    </row>
    <row r="129">
      <c r="A129" s="2" t="n"/>
      <c r="B129" s="3" t="n"/>
      <c r="F129" s="4" t="n"/>
      <c r="H129">
        <f>IF(F129="","",IFERROR(INDEX(Referencias!$A$2:$A$1000,MATCH(F129,Referencias!$B$2:$B$1000,0)),""))</f>
        <v/>
      </c>
      <c r="I129" s="3">
        <f>IF(H129="","",INDEX(Referencias!$C$2:$C$1000,MATCH(F129,Referencias!$B$2:$B$1000,0)))</f>
        <v/>
      </c>
      <c r="J129" s="3">
        <f>IF(OR(H129="",B129=""),"",B129-I129)</f>
        <v/>
      </c>
      <c r="K129">
        <f>IF(B129="","",IF(H129="","Sin identificar: busca por monto o pide el CEP",IF(J129=0,"Identificado y completo",IF(J129&lt;0,"Pago parcial","Pagó de más: saldo a favor"))))</f>
        <v/>
      </c>
    </row>
    <row r="130">
      <c r="A130" s="2" t="n"/>
      <c r="B130" s="3" t="n"/>
      <c r="F130" s="4" t="n"/>
      <c r="H130">
        <f>IF(F130="","",IFERROR(INDEX(Referencias!$A$2:$A$1000,MATCH(F130,Referencias!$B$2:$B$1000,0)),""))</f>
        <v/>
      </c>
      <c r="I130" s="3">
        <f>IF(H130="","",INDEX(Referencias!$C$2:$C$1000,MATCH(F130,Referencias!$B$2:$B$1000,0)))</f>
        <v/>
      </c>
      <c r="J130" s="3">
        <f>IF(OR(H130="",B130=""),"",B130-I130)</f>
        <v/>
      </c>
      <c r="K130">
        <f>IF(B130="","",IF(H130="","Sin identificar: busca por monto o pide el CEP",IF(J130=0,"Identificado y completo",IF(J130&lt;0,"Pago parcial","Pagó de más: saldo a favor"))))</f>
        <v/>
      </c>
    </row>
    <row r="131">
      <c r="A131" s="2" t="n"/>
      <c r="B131" s="3" t="n"/>
      <c r="F131" s="4" t="n"/>
      <c r="H131">
        <f>IF(F131="","",IFERROR(INDEX(Referencias!$A$2:$A$1000,MATCH(F131,Referencias!$B$2:$B$1000,0)),""))</f>
        <v/>
      </c>
      <c r="I131" s="3">
        <f>IF(H131="","",INDEX(Referencias!$C$2:$C$1000,MATCH(F131,Referencias!$B$2:$B$1000,0)))</f>
        <v/>
      </c>
      <c r="J131" s="3">
        <f>IF(OR(H131="",B131=""),"",B131-I131)</f>
        <v/>
      </c>
      <c r="K131">
        <f>IF(B131="","",IF(H131="","Sin identificar: busca por monto o pide el CEP",IF(J131=0,"Identificado y completo",IF(J131&lt;0,"Pago parcial","Pagó de más: saldo a favor"))))</f>
        <v/>
      </c>
    </row>
    <row r="132">
      <c r="A132" s="2" t="n"/>
      <c r="B132" s="3" t="n"/>
      <c r="F132" s="4" t="n"/>
      <c r="H132">
        <f>IF(F132="","",IFERROR(INDEX(Referencias!$A$2:$A$1000,MATCH(F132,Referencias!$B$2:$B$1000,0)),""))</f>
        <v/>
      </c>
      <c r="I132" s="3">
        <f>IF(H132="","",INDEX(Referencias!$C$2:$C$1000,MATCH(F132,Referencias!$B$2:$B$1000,0)))</f>
        <v/>
      </c>
      <c r="J132" s="3">
        <f>IF(OR(H132="",B132=""),"",B132-I132)</f>
        <v/>
      </c>
      <c r="K132">
        <f>IF(B132="","",IF(H132="","Sin identificar: busca por monto o pide el CEP",IF(J132=0,"Identificado y completo",IF(J132&lt;0,"Pago parcial","Pagó de más: saldo a favor"))))</f>
        <v/>
      </c>
    </row>
    <row r="133">
      <c r="A133" s="2" t="n"/>
      <c r="B133" s="3" t="n"/>
      <c r="F133" s="4" t="n"/>
      <c r="H133">
        <f>IF(F133="","",IFERROR(INDEX(Referencias!$A$2:$A$1000,MATCH(F133,Referencias!$B$2:$B$1000,0)),""))</f>
        <v/>
      </c>
      <c r="I133" s="3">
        <f>IF(H133="","",INDEX(Referencias!$C$2:$C$1000,MATCH(F133,Referencias!$B$2:$B$1000,0)))</f>
        <v/>
      </c>
      <c r="J133" s="3">
        <f>IF(OR(H133="",B133=""),"",B133-I133)</f>
        <v/>
      </c>
      <c r="K133">
        <f>IF(B133="","",IF(H133="","Sin identificar: busca por monto o pide el CEP",IF(J133=0,"Identificado y completo",IF(J133&lt;0,"Pago parcial","Pagó de más: saldo a favor"))))</f>
        <v/>
      </c>
    </row>
    <row r="134">
      <c r="A134" s="2" t="n"/>
      <c r="B134" s="3" t="n"/>
      <c r="F134" s="4" t="n"/>
      <c r="H134">
        <f>IF(F134="","",IFERROR(INDEX(Referencias!$A$2:$A$1000,MATCH(F134,Referencias!$B$2:$B$1000,0)),""))</f>
        <v/>
      </c>
      <c r="I134" s="3">
        <f>IF(H134="","",INDEX(Referencias!$C$2:$C$1000,MATCH(F134,Referencias!$B$2:$B$1000,0)))</f>
        <v/>
      </c>
      <c r="J134" s="3">
        <f>IF(OR(H134="",B134=""),"",B134-I134)</f>
        <v/>
      </c>
      <c r="K134">
        <f>IF(B134="","",IF(H134="","Sin identificar: busca por monto o pide el CEP",IF(J134=0,"Identificado y completo",IF(J134&lt;0,"Pago parcial","Pagó de más: saldo a favor"))))</f>
        <v/>
      </c>
    </row>
    <row r="135">
      <c r="A135" s="2" t="n"/>
      <c r="B135" s="3" t="n"/>
      <c r="F135" s="4" t="n"/>
      <c r="H135">
        <f>IF(F135="","",IFERROR(INDEX(Referencias!$A$2:$A$1000,MATCH(F135,Referencias!$B$2:$B$1000,0)),""))</f>
        <v/>
      </c>
      <c r="I135" s="3">
        <f>IF(H135="","",INDEX(Referencias!$C$2:$C$1000,MATCH(F135,Referencias!$B$2:$B$1000,0)))</f>
        <v/>
      </c>
      <c r="J135" s="3">
        <f>IF(OR(H135="",B135=""),"",B135-I135)</f>
        <v/>
      </c>
      <c r="K135">
        <f>IF(B135="","",IF(H135="","Sin identificar: busca por monto o pide el CEP",IF(J135=0,"Identificado y completo",IF(J135&lt;0,"Pago parcial","Pagó de más: saldo a favor"))))</f>
        <v/>
      </c>
    </row>
    <row r="136">
      <c r="A136" s="2" t="n"/>
      <c r="B136" s="3" t="n"/>
      <c r="F136" s="4" t="n"/>
      <c r="H136">
        <f>IF(F136="","",IFERROR(INDEX(Referencias!$A$2:$A$1000,MATCH(F136,Referencias!$B$2:$B$1000,0)),""))</f>
        <v/>
      </c>
      <c r="I136" s="3">
        <f>IF(H136="","",INDEX(Referencias!$C$2:$C$1000,MATCH(F136,Referencias!$B$2:$B$1000,0)))</f>
        <v/>
      </c>
      <c r="J136" s="3">
        <f>IF(OR(H136="",B136=""),"",B136-I136)</f>
        <v/>
      </c>
      <c r="K136">
        <f>IF(B136="","",IF(H136="","Sin identificar: busca por monto o pide el CEP",IF(J136=0,"Identificado y completo",IF(J136&lt;0,"Pago parcial","Pagó de más: saldo a favor"))))</f>
        <v/>
      </c>
    </row>
    <row r="137">
      <c r="A137" s="2" t="n"/>
      <c r="B137" s="3" t="n"/>
      <c r="F137" s="4" t="n"/>
      <c r="H137">
        <f>IF(F137="","",IFERROR(INDEX(Referencias!$A$2:$A$1000,MATCH(F137,Referencias!$B$2:$B$1000,0)),""))</f>
        <v/>
      </c>
      <c r="I137" s="3">
        <f>IF(H137="","",INDEX(Referencias!$C$2:$C$1000,MATCH(F137,Referencias!$B$2:$B$1000,0)))</f>
        <v/>
      </c>
      <c r="J137" s="3">
        <f>IF(OR(H137="",B137=""),"",B137-I137)</f>
        <v/>
      </c>
      <c r="K137">
        <f>IF(B137="","",IF(H137="","Sin identificar: busca por monto o pide el CEP",IF(J137=0,"Identificado y completo",IF(J137&lt;0,"Pago parcial","Pagó de más: saldo a favor"))))</f>
        <v/>
      </c>
    </row>
    <row r="138">
      <c r="A138" s="2" t="n"/>
      <c r="B138" s="3" t="n"/>
      <c r="F138" s="4" t="n"/>
      <c r="H138">
        <f>IF(F138="","",IFERROR(INDEX(Referencias!$A$2:$A$1000,MATCH(F138,Referencias!$B$2:$B$1000,0)),""))</f>
        <v/>
      </c>
      <c r="I138" s="3">
        <f>IF(H138="","",INDEX(Referencias!$C$2:$C$1000,MATCH(F138,Referencias!$B$2:$B$1000,0)))</f>
        <v/>
      </c>
      <c r="J138" s="3">
        <f>IF(OR(H138="",B138=""),"",B138-I138)</f>
        <v/>
      </c>
      <c r="K138">
        <f>IF(B138="","",IF(H138="","Sin identificar: busca por monto o pide el CEP",IF(J138=0,"Identificado y completo",IF(J138&lt;0,"Pago parcial","Pagó de más: saldo a favor"))))</f>
        <v/>
      </c>
    </row>
    <row r="139">
      <c r="A139" s="2" t="n"/>
      <c r="B139" s="3" t="n"/>
      <c r="F139" s="4" t="n"/>
      <c r="H139">
        <f>IF(F139="","",IFERROR(INDEX(Referencias!$A$2:$A$1000,MATCH(F139,Referencias!$B$2:$B$1000,0)),""))</f>
        <v/>
      </c>
      <c r="I139" s="3">
        <f>IF(H139="","",INDEX(Referencias!$C$2:$C$1000,MATCH(F139,Referencias!$B$2:$B$1000,0)))</f>
        <v/>
      </c>
      <c r="J139" s="3">
        <f>IF(OR(H139="",B139=""),"",B139-I139)</f>
        <v/>
      </c>
      <c r="K139">
        <f>IF(B139="","",IF(H139="","Sin identificar: busca por monto o pide el CEP",IF(J139=0,"Identificado y completo",IF(J139&lt;0,"Pago parcial","Pagó de más: saldo a favor"))))</f>
        <v/>
      </c>
    </row>
    <row r="140">
      <c r="A140" s="2" t="n"/>
      <c r="B140" s="3" t="n"/>
      <c r="F140" s="4" t="n"/>
      <c r="H140">
        <f>IF(F140="","",IFERROR(INDEX(Referencias!$A$2:$A$1000,MATCH(F140,Referencias!$B$2:$B$1000,0)),""))</f>
        <v/>
      </c>
      <c r="I140" s="3">
        <f>IF(H140="","",INDEX(Referencias!$C$2:$C$1000,MATCH(F140,Referencias!$B$2:$B$1000,0)))</f>
        <v/>
      </c>
      <c r="J140" s="3">
        <f>IF(OR(H140="",B140=""),"",B140-I140)</f>
        <v/>
      </c>
      <c r="K140">
        <f>IF(B140="","",IF(H140="","Sin identificar: busca por monto o pide el CEP",IF(J140=0,"Identificado y completo",IF(J140&lt;0,"Pago parcial","Pagó de más: saldo a favor"))))</f>
        <v/>
      </c>
    </row>
    <row r="141">
      <c r="A141" s="2" t="n"/>
      <c r="B141" s="3" t="n"/>
      <c r="F141" s="4" t="n"/>
      <c r="H141">
        <f>IF(F141="","",IFERROR(INDEX(Referencias!$A$2:$A$1000,MATCH(F141,Referencias!$B$2:$B$1000,0)),""))</f>
        <v/>
      </c>
      <c r="I141" s="3">
        <f>IF(H141="","",INDEX(Referencias!$C$2:$C$1000,MATCH(F141,Referencias!$B$2:$B$1000,0)))</f>
        <v/>
      </c>
      <c r="J141" s="3">
        <f>IF(OR(H141="",B141=""),"",B141-I141)</f>
        <v/>
      </c>
      <c r="K141">
        <f>IF(B141="","",IF(H141="","Sin identificar: busca por monto o pide el CEP",IF(J141=0,"Identificado y completo",IF(J141&lt;0,"Pago parcial","Pagó de más: saldo a favor"))))</f>
        <v/>
      </c>
    </row>
    <row r="142">
      <c r="A142" s="2" t="n"/>
      <c r="B142" s="3" t="n"/>
      <c r="F142" s="4" t="n"/>
      <c r="H142">
        <f>IF(F142="","",IFERROR(INDEX(Referencias!$A$2:$A$1000,MATCH(F142,Referencias!$B$2:$B$1000,0)),""))</f>
        <v/>
      </c>
      <c r="I142" s="3">
        <f>IF(H142="","",INDEX(Referencias!$C$2:$C$1000,MATCH(F142,Referencias!$B$2:$B$1000,0)))</f>
        <v/>
      </c>
      <c r="J142" s="3">
        <f>IF(OR(H142="",B142=""),"",B142-I142)</f>
        <v/>
      </c>
      <c r="K142">
        <f>IF(B142="","",IF(H142="","Sin identificar: busca por monto o pide el CEP",IF(J142=0,"Identificado y completo",IF(J142&lt;0,"Pago parcial","Pagó de más: saldo a favor"))))</f>
        <v/>
      </c>
    </row>
    <row r="143">
      <c r="A143" s="2" t="n"/>
      <c r="B143" s="3" t="n"/>
      <c r="F143" s="4" t="n"/>
      <c r="H143">
        <f>IF(F143="","",IFERROR(INDEX(Referencias!$A$2:$A$1000,MATCH(F143,Referencias!$B$2:$B$1000,0)),""))</f>
        <v/>
      </c>
      <c r="I143" s="3">
        <f>IF(H143="","",INDEX(Referencias!$C$2:$C$1000,MATCH(F143,Referencias!$B$2:$B$1000,0)))</f>
        <v/>
      </c>
      <c r="J143" s="3">
        <f>IF(OR(H143="",B143=""),"",B143-I143)</f>
        <v/>
      </c>
      <c r="K143">
        <f>IF(B143="","",IF(H143="","Sin identificar: busca por monto o pide el CEP",IF(J143=0,"Identificado y completo",IF(J143&lt;0,"Pago parcial","Pagó de más: saldo a favor"))))</f>
        <v/>
      </c>
    </row>
    <row r="144">
      <c r="A144" s="2" t="n"/>
      <c r="B144" s="3" t="n"/>
      <c r="F144" s="4" t="n"/>
      <c r="H144">
        <f>IF(F144="","",IFERROR(INDEX(Referencias!$A$2:$A$1000,MATCH(F144,Referencias!$B$2:$B$1000,0)),""))</f>
        <v/>
      </c>
      <c r="I144" s="3">
        <f>IF(H144="","",INDEX(Referencias!$C$2:$C$1000,MATCH(F144,Referencias!$B$2:$B$1000,0)))</f>
        <v/>
      </c>
      <c r="J144" s="3">
        <f>IF(OR(H144="",B144=""),"",B144-I144)</f>
        <v/>
      </c>
      <c r="K144">
        <f>IF(B144="","",IF(H144="","Sin identificar: busca por monto o pide el CEP",IF(J144=0,"Identificado y completo",IF(J144&lt;0,"Pago parcial","Pagó de más: saldo a favor"))))</f>
        <v/>
      </c>
    </row>
    <row r="145">
      <c r="A145" s="2" t="n"/>
      <c r="B145" s="3" t="n"/>
      <c r="F145" s="4" t="n"/>
      <c r="H145">
        <f>IF(F145="","",IFERROR(INDEX(Referencias!$A$2:$A$1000,MATCH(F145,Referencias!$B$2:$B$1000,0)),""))</f>
        <v/>
      </c>
      <c r="I145" s="3">
        <f>IF(H145="","",INDEX(Referencias!$C$2:$C$1000,MATCH(F145,Referencias!$B$2:$B$1000,0)))</f>
        <v/>
      </c>
      <c r="J145" s="3">
        <f>IF(OR(H145="",B145=""),"",B145-I145)</f>
        <v/>
      </c>
      <c r="K145">
        <f>IF(B145="","",IF(H145="","Sin identificar: busca por monto o pide el CEP",IF(J145=0,"Identificado y completo",IF(J145&lt;0,"Pago parcial","Pagó de más: saldo a favor"))))</f>
        <v/>
      </c>
    </row>
    <row r="146">
      <c r="A146" s="2" t="n"/>
      <c r="B146" s="3" t="n"/>
      <c r="F146" s="4" t="n"/>
      <c r="H146">
        <f>IF(F146="","",IFERROR(INDEX(Referencias!$A$2:$A$1000,MATCH(F146,Referencias!$B$2:$B$1000,0)),""))</f>
        <v/>
      </c>
      <c r="I146" s="3">
        <f>IF(H146="","",INDEX(Referencias!$C$2:$C$1000,MATCH(F146,Referencias!$B$2:$B$1000,0)))</f>
        <v/>
      </c>
      <c r="J146" s="3">
        <f>IF(OR(H146="",B146=""),"",B146-I146)</f>
        <v/>
      </c>
      <c r="K146">
        <f>IF(B146="","",IF(H146="","Sin identificar: busca por monto o pide el CEP",IF(J146=0,"Identificado y completo",IF(J146&lt;0,"Pago parcial","Pagó de más: saldo a favor"))))</f>
        <v/>
      </c>
    </row>
    <row r="147">
      <c r="A147" s="2" t="n"/>
      <c r="B147" s="3" t="n"/>
      <c r="F147" s="4" t="n"/>
      <c r="H147">
        <f>IF(F147="","",IFERROR(INDEX(Referencias!$A$2:$A$1000,MATCH(F147,Referencias!$B$2:$B$1000,0)),""))</f>
        <v/>
      </c>
      <c r="I147" s="3">
        <f>IF(H147="","",INDEX(Referencias!$C$2:$C$1000,MATCH(F147,Referencias!$B$2:$B$1000,0)))</f>
        <v/>
      </c>
      <c r="J147" s="3">
        <f>IF(OR(H147="",B147=""),"",B147-I147)</f>
        <v/>
      </c>
      <c r="K147">
        <f>IF(B147="","",IF(H147="","Sin identificar: busca por monto o pide el CEP",IF(J147=0,"Identificado y completo",IF(J147&lt;0,"Pago parcial","Pagó de más: saldo a favor"))))</f>
        <v/>
      </c>
    </row>
    <row r="148">
      <c r="A148" s="2" t="n"/>
      <c r="B148" s="3" t="n"/>
      <c r="F148" s="4" t="n"/>
      <c r="H148">
        <f>IF(F148="","",IFERROR(INDEX(Referencias!$A$2:$A$1000,MATCH(F148,Referencias!$B$2:$B$1000,0)),""))</f>
        <v/>
      </c>
      <c r="I148" s="3">
        <f>IF(H148="","",INDEX(Referencias!$C$2:$C$1000,MATCH(F148,Referencias!$B$2:$B$1000,0)))</f>
        <v/>
      </c>
      <c r="J148" s="3">
        <f>IF(OR(H148="",B148=""),"",B148-I148)</f>
        <v/>
      </c>
      <c r="K148">
        <f>IF(B148="","",IF(H148="","Sin identificar: busca por monto o pide el CEP",IF(J148=0,"Identificado y completo",IF(J148&lt;0,"Pago parcial","Pagó de más: saldo a favor"))))</f>
        <v/>
      </c>
    </row>
    <row r="149">
      <c r="A149" s="2" t="n"/>
      <c r="B149" s="3" t="n"/>
      <c r="F149" s="4" t="n"/>
      <c r="H149">
        <f>IF(F149="","",IFERROR(INDEX(Referencias!$A$2:$A$1000,MATCH(F149,Referencias!$B$2:$B$1000,0)),""))</f>
        <v/>
      </c>
      <c r="I149" s="3">
        <f>IF(H149="","",INDEX(Referencias!$C$2:$C$1000,MATCH(F149,Referencias!$B$2:$B$1000,0)))</f>
        <v/>
      </c>
      <c r="J149" s="3">
        <f>IF(OR(H149="",B149=""),"",B149-I149)</f>
        <v/>
      </c>
      <c r="K149">
        <f>IF(B149="","",IF(H149="","Sin identificar: busca por monto o pide el CEP",IF(J149=0,"Identificado y completo",IF(J149&lt;0,"Pago parcial","Pagó de más: saldo a favor"))))</f>
        <v/>
      </c>
    </row>
    <row r="150">
      <c r="A150" s="2" t="n"/>
      <c r="B150" s="3" t="n"/>
      <c r="F150" s="4" t="n"/>
      <c r="H150">
        <f>IF(F150="","",IFERROR(INDEX(Referencias!$A$2:$A$1000,MATCH(F150,Referencias!$B$2:$B$1000,0)),""))</f>
        <v/>
      </c>
      <c r="I150" s="3">
        <f>IF(H150="","",INDEX(Referencias!$C$2:$C$1000,MATCH(F150,Referencias!$B$2:$B$1000,0)))</f>
        <v/>
      </c>
      <c r="J150" s="3">
        <f>IF(OR(H150="",B150=""),"",B150-I150)</f>
        <v/>
      </c>
      <c r="K150">
        <f>IF(B150="","",IF(H150="","Sin identificar: busca por monto o pide el CEP",IF(J150=0,"Identificado y completo",IF(J150&lt;0,"Pago parcial","Pagó de más: saldo a favor"))))</f>
        <v/>
      </c>
    </row>
    <row r="151">
      <c r="A151" s="2" t="n"/>
      <c r="B151" s="3" t="n"/>
      <c r="F151" s="4" t="n"/>
      <c r="H151">
        <f>IF(F151="","",IFERROR(INDEX(Referencias!$A$2:$A$1000,MATCH(F151,Referencias!$B$2:$B$1000,0)),""))</f>
        <v/>
      </c>
      <c r="I151" s="3">
        <f>IF(H151="","",INDEX(Referencias!$C$2:$C$1000,MATCH(F151,Referencias!$B$2:$B$1000,0)))</f>
        <v/>
      </c>
      <c r="J151" s="3">
        <f>IF(OR(H151="",B151=""),"",B151-I151)</f>
        <v/>
      </c>
      <c r="K151">
        <f>IF(B151="","",IF(H151="","Sin identificar: busca por monto o pide el CEP",IF(J151=0,"Identificado y completo",IF(J151&lt;0,"Pago parcial","Pagó de más: saldo a favor"))))</f>
        <v/>
      </c>
    </row>
    <row r="152">
      <c r="A152" s="2" t="n"/>
      <c r="B152" s="3" t="n"/>
      <c r="F152" s="4" t="n"/>
      <c r="H152">
        <f>IF(F152="","",IFERROR(INDEX(Referencias!$A$2:$A$1000,MATCH(F152,Referencias!$B$2:$B$1000,0)),""))</f>
        <v/>
      </c>
      <c r="I152" s="3">
        <f>IF(H152="","",INDEX(Referencias!$C$2:$C$1000,MATCH(F152,Referencias!$B$2:$B$1000,0)))</f>
        <v/>
      </c>
      <c r="J152" s="3">
        <f>IF(OR(H152="",B152=""),"",B152-I152)</f>
        <v/>
      </c>
      <c r="K152">
        <f>IF(B152="","",IF(H152="","Sin identificar: busca por monto o pide el CEP",IF(J152=0,"Identificado y completo",IF(J152&lt;0,"Pago parcial","Pagó de más: saldo a favor"))))</f>
        <v/>
      </c>
    </row>
    <row r="153">
      <c r="A153" s="2" t="n"/>
      <c r="B153" s="3" t="n"/>
      <c r="F153" s="4" t="n"/>
      <c r="H153">
        <f>IF(F153="","",IFERROR(INDEX(Referencias!$A$2:$A$1000,MATCH(F153,Referencias!$B$2:$B$1000,0)),""))</f>
        <v/>
      </c>
      <c r="I153" s="3">
        <f>IF(H153="","",INDEX(Referencias!$C$2:$C$1000,MATCH(F153,Referencias!$B$2:$B$1000,0)))</f>
        <v/>
      </c>
      <c r="J153" s="3">
        <f>IF(OR(H153="",B153=""),"",B153-I153)</f>
        <v/>
      </c>
      <c r="K153">
        <f>IF(B153="","",IF(H153="","Sin identificar: busca por monto o pide el CEP",IF(J153=0,"Identificado y completo",IF(J153&lt;0,"Pago parcial","Pagó de más: saldo a favor"))))</f>
        <v/>
      </c>
    </row>
    <row r="154">
      <c r="A154" s="2" t="n"/>
      <c r="B154" s="3" t="n"/>
      <c r="F154" s="4" t="n"/>
      <c r="H154">
        <f>IF(F154="","",IFERROR(INDEX(Referencias!$A$2:$A$1000,MATCH(F154,Referencias!$B$2:$B$1000,0)),""))</f>
        <v/>
      </c>
      <c r="I154" s="3">
        <f>IF(H154="","",INDEX(Referencias!$C$2:$C$1000,MATCH(F154,Referencias!$B$2:$B$1000,0)))</f>
        <v/>
      </c>
      <c r="J154" s="3">
        <f>IF(OR(H154="",B154=""),"",B154-I154)</f>
        <v/>
      </c>
      <c r="K154">
        <f>IF(B154="","",IF(H154="","Sin identificar: busca por monto o pide el CEP",IF(J154=0,"Identificado y completo",IF(J154&lt;0,"Pago parcial","Pagó de más: saldo a favor"))))</f>
        <v/>
      </c>
    </row>
    <row r="155">
      <c r="A155" s="2" t="n"/>
      <c r="B155" s="3" t="n"/>
      <c r="F155" s="4" t="n"/>
      <c r="H155">
        <f>IF(F155="","",IFERROR(INDEX(Referencias!$A$2:$A$1000,MATCH(F155,Referencias!$B$2:$B$1000,0)),""))</f>
        <v/>
      </c>
      <c r="I155" s="3">
        <f>IF(H155="","",INDEX(Referencias!$C$2:$C$1000,MATCH(F155,Referencias!$B$2:$B$1000,0)))</f>
        <v/>
      </c>
      <c r="J155" s="3">
        <f>IF(OR(H155="",B155=""),"",B155-I155)</f>
        <v/>
      </c>
      <c r="K155">
        <f>IF(B155="","",IF(H155="","Sin identificar: busca por monto o pide el CEP",IF(J155=0,"Identificado y completo",IF(J155&lt;0,"Pago parcial","Pagó de más: saldo a favor"))))</f>
        <v/>
      </c>
    </row>
    <row r="156">
      <c r="A156" s="2" t="n"/>
      <c r="B156" s="3" t="n"/>
      <c r="F156" s="4" t="n"/>
      <c r="H156">
        <f>IF(F156="","",IFERROR(INDEX(Referencias!$A$2:$A$1000,MATCH(F156,Referencias!$B$2:$B$1000,0)),""))</f>
        <v/>
      </c>
      <c r="I156" s="3">
        <f>IF(H156="","",INDEX(Referencias!$C$2:$C$1000,MATCH(F156,Referencias!$B$2:$B$1000,0)))</f>
        <v/>
      </c>
      <c r="J156" s="3">
        <f>IF(OR(H156="",B156=""),"",B156-I156)</f>
        <v/>
      </c>
      <c r="K156">
        <f>IF(B156="","",IF(H156="","Sin identificar: busca por monto o pide el CEP",IF(J156=0,"Identificado y completo",IF(J156&lt;0,"Pago parcial","Pagó de más: saldo a favor"))))</f>
        <v/>
      </c>
    </row>
    <row r="157">
      <c r="A157" s="2" t="n"/>
      <c r="B157" s="3" t="n"/>
      <c r="F157" s="4" t="n"/>
      <c r="H157">
        <f>IF(F157="","",IFERROR(INDEX(Referencias!$A$2:$A$1000,MATCH(F157,Referencias!$B$2:$B$1000,0)),""))</f>
        <v/>
      </c>
      <c r="I157" s="3">
        <f>IF(H157="","",INDEX(Referencias!$C$2:$C$1000,MATCH(F157,Referencias!$B$2:$B$1000,0)))</f>
        <v/>
      </c>
      <c r="J157" s="3">
        <f>IF(OR(H157="",B157=""),"",B157-I157)</f>
        <v/>
      </c>
      <c r="K157">
        <f>IF(B157="","",IF(H157="","Sin identificar: busca por monto o pide el CEP",IF(J157=0,"Identificado y completo",IF(J157&lt;0,"Pago parcial","Pagó de más: saldo a favor"))))</f>
        <v/>
      </c>
    </row>
    <row r="158">
      <c r="A158" s="2" t="n"/>
      <c r="B158" s="3" t="n"/>
      <c r="F158" s="4" t="n"/>
      <c r="H158">
        <f>IF(F158="","",IFERROR(INDEX(Referencias!$A$2:$A$1000,MATCH(F158,Referencias!$B$2:$B$1000,0)),""))</f>
        <v/>
      </c>
      <c r="I158" s="3">
        <f>IF(H158="","",INDEX(Referencias!$C$2:$C$1000,MATCH(F158,Referencias!$B$2:$B$1000,0)))</f>
        <v/>
      </c>
      <c r="J158" s="3">
        <f>IF(OR(H158="",B158=""),"",B158-I158)</f>
        <v/>
      </c>
      <c r="K158">
        <f>IF(B158="","",IF(H158="","Sin identificar: busca por monto o pide el CEP",IF(J158=0,"Identificado y completo",IF(J158&lt;0,"Pago parcial","Pagó de más: saldo a favor"))))</f>
        <v/>
      </c>
    </row>
    <row r="159">
      <c r="A159" s="2" t="n"/>
      <c r="B159" s="3" t="n"/>
      <c r="F159" s="4" t="n"/>
      <c r="H159">
        <f>IF(F159="","",IFERROR(INDEX(Referencias!$A$2:$A$1000,MATCH(F159,Referencias!$B$2:$B$1000,0)),""))</f>
        <v/>
      </c>
      <c r="I159" s="3">
        <f>IF(H159="","",INDEX(Referencias!$C$2:$C$1000,MATCH(F159,Referencias!$B$2:$B$1000,0)))</f>
        <v/>
      </c>
      <c r="J159" s="3">
        <f>IF(OR(H159="",B159=""),"",B159-I159)</f>
        <v/>
      </c>
      <c r="K159">
        <f>IF(B159="","",IF(H159="","Sin identificar: busca por monto o pide el CEP",IF(J159=0,"Identificado y completo",IF(J159&lt;0,"Pago parcial","Pagó de más: saldo a favor"))))</f>
        <v/>
      </c>
    </row>
    <row r="160">
      <c r="A160" s="2" t="n"/>
      <c r="B160" s="3" t="n"/>
      <c r="F160" s="4" t="n"/>
      <c r="H160">
        <f>IF(F160="","",IFERROR(INDEX(Referencias!$A$2:$A$1000,MATCH(F160,Referencias!$B$2:$B$1000,0)),""))</f>
        <v/>
      </c>
      <c r="I160" s="3">
        <f>IF(H160="","",INDEX(Referencias!$C$2:$C$1000,MATCH(F160,Referencias!$B$2:$B$1000,0)))</f>
        <v/>
      </c>
      <c r="J160" s="3">
        <f>IF(OR(H160="",B160=""),"",B160-I160)</f>
        <v/>
      </c>
      <c r="K160">
        <f>IF(B160="","",IF(H160="","Sin identificar: busca por monto o pide el CEP",IF(J160=0,"Identificado y completo",IF(J160&lt;0,"Pago parcial","Pagó de más: saldo a favor"))))</f>
        <v/>
      </c>
    </row>
    <row r="161">
      <c r="A161" s="2" t="n"/>
      <c r="B161" s="3" t="n"/>
      <c r="F161" s="4" t="n"/>
      <c r="H161">
        <f>IF(F161="","",IFERROR(INDEX(Referencias!$A$2:$A$1000,MATCH(F161,Referencias!$B$2:$B$1000,0)),""))</f>
        <v/>
      </c>
      <c r="I161" s="3">
        <f>IF(H161="","",INDEX(Referencias!$C$2:$C$1000,MATCH(F161,Referencias!$B$2:$B$1000,0)))</f>
        <v/>
      </c>
      <c r="J161" s="3">
        <f>IF(OR(H161="",B161=""),"",B161-I161)</f>
        <v/>
      </c>
      <c r="K161">
        <f>IF(B161="","",IF(H161="","Sin identificar: busca por monto o pide el CEP",IF(J161=0,"Identificado y completo",IF(J161&lt;0,"Pago parcial","Pagó de más: saldo a favor"))))</f>
        <v/>
      </c>
    </row>
    <row r="162">
      <c r="A162" s="2" t="n"/>
      <c r="B162" s="3" t="n"/>
      <c r="F162" s="4" t="n"/>
      <c r="H162">
        <f>IF(F162="","",IFERROR(INDEX(Referencias!$A$2:$A$1000,MATCH(F162,Referencias!$B$2:$B$1000,0)),""))</f>
        <v/>
      </c>
      <c r="I162" s="3">
        <f>IF(H162="","",INDEX(Referencias!$C$2:$C$1000,MATCH(F162,Referencias!$B$2:$B$1000,0)))</f>
        <v/>
      </c>
      <c r="J162" s="3">
        <f>IF(OR(H162="",B162=""),"",B162-I162)</f>
        <v/>
      </c>
      <c r="K162">
        <f>IF(B162="","",IF(H162="","Sin identificar: busca por monto o pide el CEP",IF(J162=0,"Identificado y completo",IF(J162&lt;0,"Pago parcial","Pagó de más: saldo a favor"))))</f>
        <v/>
      </c>
    </row>
    <row r="163">
      <c r="A163" s="2" t="n"/>
      <c r="B163" s="3" t="n"/>
      <c r="F163" s="4" t="n"/>
      <c r="H163">
        <f>IF(F163="","",IFERROR(INDEX(Referencias!$A$2:$A$1000,MATCH(F163,Referencias!$B$2:$B$1000,0)),""))</f>
        <v/>
      </c>
      <c r="I163" s="3">
        <f>IF(H163="","",INDEX(Referencias!$C$2:$C$1000,MATCH(F163,Referencias!$B$2:$B$1000,0)))</f>
        <v/>
      </c>
      <c r="J163" s="3">
        <f>IF(OR(H163="",B163=""),"",B163-I163)</f>
        <v/>
      </c>
      <c r="K163">
        <f>IF(B163="","",IF(H163="","Sin identificar: busca por monto o pide el CEP",IF(J163=0,"Identificado y completo",IF(J163&lt;0,"Pago parcial","Pagó de más: saldo a favor"))))</f>
        <v/>
      </c>
    </row>
    <row r="164">
      <c r="A164" s="2" t="n"/>
      <c r="B164" s="3" t="n"/>
      <c r="F164" s="4" t="n"/>
      <c r="H164">
        <f>IF(F164="","",IFERROR(INDEX(Referencias!$A$2:$A$1000,MATCH(F164,Referencias!$B$2:$B$1000,0)),""))</f>
        <v/>
      </c>
      <c r="I164" s="3">
        <f>IF(H164="","",INDEX(Referencias!$C$2:$C$1000,MATCH(F164,Referencias!$B$2:$B$1000,0)))</f>
        <v/>
      </c>
      <c r="J164" s="3">
        <f>IF(OR(H164="",B164=""),"",B164-I164)</f>
        <v/>
      </c>
      <c r="K164">
        <f>IF(B164="","",IF(H164="","Sin identificar: busca por monto o pide el CEP",IF(J164=0,"Identificado y completo",IF(J164&lt;0,"Pago parcial","Pagó de más: saldo a favor"))))</f>
        <v/>
      </c>
    </row>
    <row r="165">
      <c r="A165" s="2" t="n"/>
      <c r="B165" s="3" t="n"/>
      <c r="F165" s="4" t="n"/>
      <c r="H165">
        <f>IF(F165="","",IFERROR(INDEX(Referencias!$A$2:$A$1000,MATCH(F165,Referencias!$B$2:$B$1000,0)),""))</f>
        <v/>
      </c>
      <c r="I165" s="3">
        <f>IF(H165="","",INDEX(Referencias!$C$2:$C$1000,MATCH(F165,Referencias!$B$2:$B$1000,0)))</f>
        <v/>
      </c>
      <c r="J165" s="3">
        <f>IF(OR(H165="",B165=""),"",B165-I165)</f>
        <v/>
      </c>
      <c r="K165">
        <f>IF(B165="","",IF(H165="","Sin identificar: busca por monto o pide el CEP",IF(J165=0,"Identificado y completo",IF(J165&lt;0,"Pago parcial","Pagó de más: saldo a favor"))))</f>
        <v/>
      </c>
    </row>
    <row r="166">
      <c r="A166" s="2" t="n"/>
      <c r="B166" s="3" t="n"/>
      <c r="F166" s="4" t="n"/>
      <c r="H166">
        <f>IF(F166="","",IFERROR(INDEX(Referencias!$A$2:$A$1000,MATCH(F166,Referencias!$B$2:$B$1000,0)),""))</f>
        <v/>
      </c>
      <c r="I166" s="3">
        <f>IF(H166="","",INDEX(Referencias!$C$2:$C$1000,MATCH(F166,Referencias!$B$2:$B$1000,0)))</f>
        <v/>
      </c>
      <c r="J166" s="3">
        <f>IF(OR(H166="",B166=""),"",B166-I166)</f>
        <v/>
      </c>
      <c r="K166">
        <f>IF(B166="","",IF(H166="","Sin identificar: busca por monto o pide el CEP",IF(J166=0,"Identificado y completo",IF(J166&lt;0,"Pago parcial","Pagó de más: saldo a favor"))))</f>
        <v/>
      </c>
    </row>
    <row r="167">
      <c r="A167" s="2" t="n"/>
      <c r="B167" s="3" t="n"/>
      <c r="F167" s="4" t="n"/>
      <c r="H167">
        <f>IF(F167="","",IFERROR(INDEX(Referencias!$A$2:$A$1000,MATCH(F167,Referencias!$B$2:$B$1000,0)),""))</f>
        <v/>
      </c>
      <c r="I167" s="3">
        <f>IF(H167="","",INDEX(Referencias!$C$2:$C$1000,MATCH(F167,Referencias!$B$2:$B$1000,0)))</f>
        <v/>
      </c>
      <c r="J167" s="3">
        <f>IF(OR(H167="",B167=""),"",B167-I167)</f>
        <v/>
      </c>
      <c r="K167">
        <f>IF(B167="","",IF(H167="","Sin identificar: busca por monto o pide el CEP",IF(J167=0,"Identificado y completo",IF(J167&lt;0,"Pago parcial","Pagó de más: saldo a favor"))))</f>
        <v/>
      </c>
    </row>
    <row r="168">
      <c r="A168" s="2" t="n"/>
      <c r="B168" s="3" t="n"/>
      <c r="F168" s="4" t="n"/>
      <c r="H168">
        <f>IF(F168="","",IFERROR(INDEX(Referencias!$A$2:$A$1000,MATCH(F168,Referencias!$B$2:$B$1000,0)),""))</f>
        <v/>
      </c>
      <c r="I168" s="3">
        <f>IF(H168="","",INDEX(Referencias!$C$2:$C$1000,MATCH(F168,Referencias!$B$2:$B$1000,0)))</f>
        <v/>
      </c>
      <c r="J168" s="3">
        <f>IF(OR(H168="",B168=""),"",B168-I168)</f>
        <v/>
      </c>
      <c r="K168">
        <f>IF(B168="","",IF(H168="","Sin identificar: busca por monto o pide el CEP",IF(J168=0,"Identificado y completo",IF(J168&lt;0,"Pago parcial","Pagó de más: saldo a favor"))))</f>
        <v/>
      </c>
    </row>
    <row r="169">
      <c r="A169" s="2" t="n"/>
      <c r="B169" s="3" t="n"/>
      <c r="F169" s="4" t="n"/>
      <c r="H169">
        <f>IF(F169="","",IFERROR(INDEX(Referencias!$A$2:$A$1000,MATCH(F169,Referencias!$B$2:$B$1000,0)),""))</f>
        <v/>
      </c>
      <c r="I169" s="3">
        <f>IF(H169="","",INDEX(Referencias!$C$2:$C$1000,MATCH(F169,Referencias!$B$2:$B$1000,0)))</f>
        <v/>
      </c>
      <c r="J169" s="3">
        <f>IF(OR(H169="",B169=""),"",B169-I169)</f>
        <v/>
      </c>
      <c r="K169">
        <f>IF(B169="","",IF(H169="","Sin identificar: busca por monto o pide el CEP",IF(J169=0,"Identificado y completo",IF(J169&lt;0,"Pago parcial","Pagó de más: saldo a favor"))))</f>
        <v/>
      </c>
    </row>
    <row r="170">
      <c r="A170" s="2" t="n"/>
      <c r="B170" s="3" t="n"/>
      <c r="F170" s="4" t="n"/>
      <c r="H170">
        <f>IF(F170="","",IFERROR(INDEX(Referencias!$A$2:$A$1000,MATCH(F170,Referencias!$B$2:$B$1000,0)),""))</f>
        <v/>
      </c>
      <c r="I170" s="3">
        <f>IF(H170="","",INDEX(Referencias!$C$2:$C$1000,MATCH(F170,Referencias!$B$2:$B$1000,0)))</f>
        <v/>
      </c>
      <c r="J170" s="3">
        <f>IF(OR(H170="",B170=""),"",B170-I170)</f>
        <v/>
      </c>
      <c r="K170">
        <f>IF(B170="","",IF(H170="","Sin identificar: busca por monto o pide el CEP",IF(J170=0,"Identificado y completo",IF(J170&lt;0,"Pago parcial","Pagó de más: saldo a favor"))))</f>
        <v/>
      </c>
    </row>
    <row r="171">
      <c r="A171" s="2" t="n"/>
      <c r="B171" s="3" t="n"/>
      <c r="F171" s="4" t="n"/>
      <c r="H171">
        <f>IF(F171="","",IFERROR(INDEX(Referencias!$A$2:$A$1000,MATCH(F171,Referencias!$B$2:$B$1000,0)),""))</f>
        <v/>
      </c>
      <c r="I171" s="3">
        <f>IF(H171="","",INDEX(Referencias!$C$2:$C$1000,MATCH(F171,Referencias!$B$2:$B$1000,0)))</f>
        <v/>
      </c>
      <c r="J171" s="3">
        <f>IF(OR(H171="",B171=""),"",B171-I171)</f>
        <v/>
      </c>
      <c r="K171">
        <f>IF(B171="","",IF(H171="","Sin identificar: busca por monto o pide el CEP",IF(J171=0,"Identificado y completo",IF(J171&lt;0,"Pago parcial","Pagó de más: saldo a favor"))))</f>
        <v/>
      </c>
    </row>
    <row r="172">
      <c r="A172" s="2" t="n"/>
      <c r="B172" s="3" t="n"/>
      <c r="F172" s="4" t="n"/>
      <c r="H172">
        <f>IF(F172="","",IFERROR(INDEX(Referencias!$A$2:$A$1000,MATCH(F172,Referencias!$B$2:$B$1000,0)),""))</f>
        <v/>
      </c>
      <c r="I172" s="3">
        <f>IF(H172="","",INDEX(Referencias!$C$2:$C$1000,MATCH(F172,Referencias!$B$2:$B$1000,0)))</f>
        <v/>
      </c>
      <c r="J172" s="3">
        <f>IF(OR(H172="",B172=""),"",B172-I172)</f>
        <v/>
      </c>
      <c r="K172">
        <f>IF(B172="","",IF(H172="","Sin identificar: busca por monto o pide el CEP",IF(J172=0,"Identificado y completo",IF(J172&lt;0,"Pago parcial","Pagó de más: saldo a favor"))))</f>
        <v/>
      </c>
    </row>
    <row r="173">
      <c r="A173" s="2" t="n"/>
      <c r="B173" s="3" t="n"/>
      <c r="F173" s="4" t="n"/>
      <c r="H173">
        <f>IF(F173="","",IFERROR(INDEX(Referencias!$A$2:$A$1000,MATCH(F173,Referencias!$B$2:$B$1000,0)),""))</f>
        <v/>
      </c>
      <c r="I173" s="3">
        <f>IF(H173="","",INDEX(Referencias!$C$2:$C$1000,MATCH(F173,Referencias!$B$2:$B$1000,0)))</f>
        <v/>
      </c>
      <c r="J173" s="3">
        <f>IF(OR(H173="",B173=""),"",B173-I173)</f>
        <v/>
      </c>
      <c r="K173">
        <f>IF(B173="","",IF(H173="","Sin identificar: busca por monto o pide el CEP",IF(J173=0,"Identificado y completo",IF(J173&lt;0,"Pago parcial","Pagó de más: saldo a favor"))))</f>
        <v/>
      </c>
    </row>
    <row r="174">
      <c r="A174" s="2" t="n"/>
      <c r="B174" s="3" t="n"/>
      <c r="F174" s="4" t="n"/>
      <c r="H174">
        <f>IF(F174="","",IFERROR(INDEX(Referencias!$A$2:$A$1000,MATCH(F174,Referencias!$B$2:$B$1000,0)),""))</f>
        <v/>
      </c>
      <c r="I174" s="3">
        <f>IF(H174="","",INDEX(Referencias!$C$2:$C$1000,MATCH(F174,Referencias!$B$2:$B$1000,0)))</f>
        <v/>
      </c>
      <c r="J174" s="3">
        <f>IF(OR(H174="",B174=""),"",B174-I174)</f>
        <v/>
      </c>
      <c r="K174">
        <f>IF(B174="","",IF(H174="","Sin identificar: busca por monto o pide el CEP",IF(J174=0,"Identificado y completo",IF(J174&lt;0,"Pago parcial","Pagó de más: saldo a favor"))))</f>
        <v/>
      </c>
    </row>
    <row r="175">
      <c r="A175" s="2" t="n"/>
      <c r="B175" s="3" t="n"/>
      <c r="F175" s="4" t="n"/>
      <c r="H175">
        <f>IF(F175="","",IFERROR(INDEX(Referencias!$A$2:$A$1000,MATCH(F175,Referencias!$B$2:$B$1000,0)),""))</f>
        <v/>
      </c>
      <c r="I175" s="3">
        <f>IF(H175="","",INDEX(Referencias!$C$2:$C$1000,MATCH(F175,Referencias!$B$2:$B$1000,0)))</f>
        <v/>
      </c>
      <c r="J175" s="3">
        <f>IF(OR(H175="",B175=""),"",B175-I175)</f>
        <v/>
      </c>
      <c r="K175">
        <f>IF(B175="","",IF(H175="","Sin identificar: busca por monto o pide el CEP",IF(J175=0,"Identificado y completo",IF(J175&lt;0,"Pago parcial","Pagó de más: saldo a favor"))))</f>
        <v/>
      </c>
    </row>
    <row r="176">
      <c r="A176" s="2" t="n"/>
      <c r="B176" s="3" t="n"/>
      <c r="F176" s="4" t="n"/>
      <c r="H176">
        <f>IF(F176="","",IFERROR(INDEX(Referencias!$A$2:$A$1000,MATCH(F176,Referencias!$B$2:$B$1000,0)),""))</f>
        <v/>
      </c>
      <c r="I176" s="3">
        <f>IF(H176="","",INDEX(Referencias!$C$2:$C$1000,MATCH(F176,Referencias!$B$2:$B$1000,0)))</f>
        <v/>
      </c>
      <c r="J176" s="3">
        <f>IF(OR(H176="",B176=""),"",B176-I176)</f>
        <v/>
      </c>
      <c r="K176">
        <f>IF(B176="","",IF(H176="","Sin identificar: busca por monto o pide el CEP",IF(J176=0,"Identificado y completo",IF(J176&lt;0,"Pago parcial","Pagó de más: saldo a favor"))))</f>
        <v/>
      </c>
    </row>
    <row r="177">
      <c r="A177" s="2" t="n"/>
      <c r="B177" s="3" t="n"/>
      <c r="F177" s="4" t="n"/>
      <c r="H177">
        <f>IF(F177="","",IFERROR(INDEX(Referencias!$A$2:$A$1000,MATCH(F177,Referencias!$B$2:$B$1000,0)),""))</f>
        <v/>
      </c>
      <c r="I177" s="3">
        <f>IF(H177="","",INDEX(Referencias!$C$2:$C$1000,MATCH(F177,Referencias!$B$2:$B$1000,0)))</f>
        <v/>
      </c>
      <c r="J177" s="3">
        <f>IF(OR(H177="",B177=""),"",B177-I177)</f>
        <v/>
      </c>
      <c r="K177">
        <f>IF(B177="","",IF(H177="","Sin identificar: busca por monto o pide el CEP",IF(J177=0,"Identificado y completo",IF(J177&lt;0,"Pago parcial","Pagó de más: saldo a favor"))))</f>
        <v/>
      </c>
    </row>
    <row r="178">
      <c r="A178" s="2" t="n"/>
      <c r="B178" s="3" t="n"/>
      <c r="F178" s="4" t="n"/>
      <c r="H178">
        <f>IF(F178="","",IFERROR(INDEX(Referencias!$A$2:$A$1000,MATCH(F178,Referencias!$B$2:$B$1000,0)),""))</f>
        <v/>
      </c>
      <c r="I178" s="3">
        <f>IF(H178="","",INDEX(Referencias!$C$2:$C$1000,MATCH(F178,Referencias!$B$2:$B$1000,0)))</f>
        <v/>
      </c>
      <c r="J178" s="3">
        <f>IF(OR(H178="",B178=""),"",B178-I178)</f>
        <v/>
      </c>
      <c r="K178">
        <f>IF(B178="","",IF(H178="","Sin identificar: busca por monto o pide el CEP",IF(J178=0,"Identificado y completo",IF(J178&lt;0,"Pago parcial","Pagó de más: saldo a favor"))))</f>
        <v/>
      </c>
    </row>
    <row r="179">
      <c r="A179" s="2" t="n"/>
      <c r="B179" s="3" t="n"/>
      <c r="F179" s="4" t="n"/>
      <c r="H179">
        <f>IF(F179="","",IFERROR(INDEX(Referencias!$A$2:$A$1000,MATCH(F179,Referencias!$B$2:$B$1000,0)),""))</f>
        <v/>
      </c>
      <c r="I179" s="3">
        <f>IF(H179="","",INDEX(Referencias!$C$2:$C$1000,MATCH(F179,Referencias!$B$2:$B$1000,0)))</f>
        <v/>
      </c>
      <c r="J179" s="3">
        <f>IF(OR(H179="",B179=""),"",B179-I179)</f>
        <v/>
      </c>
      <c r="K179">
        <f>IF(B179="","",IF(H179="","Sin identificar: busca por monto o pide el CEP",IF(J179=0,"Identificado y completo",IF(J179&lt;0,"Pago parcial","Pagó de más: saldo a favor"))))</f>
        <v/>
      </c>
    </row>
    <row r="180">
      <c r="A180" s="2" t="n"/>
      <c r="B180" s="3" t="n"/>
      <c r="F180" s="4" t="n"/>
      <c r="H180">
        <f>IF(F180="","",IFERROR(INDEX(Referencias!$A$2:$A$1000,MATCH(F180,Referencias!$B$2:$B$1000,0)),""))</f>
        <v/>
      </c>
      <c r="I180" s="3">
        <f>IF(H180="","",INDEX(Referencias!$C$2:$C$1000,MATCH(F180,Referencias!$B$2:$B$1000,0)))</f>
        <v/>
      </c>
      <c r="J180" s="3">
        <f>IF(OR(H180="",B180=""),"",B180-I180)</f>
        <v/>
      </c>
      <c r="K180">
        <f>IF(B180="","",IF(H180="","Sin identificar: busca por monto o pide el CEP",IF(J180=0,"Identificado y completo",IF(J180&lt;0,"Pago parcial","Pagó de más: saldo a favor"))))</f>
        <v/>
      </c>
    </row>
    <row r="181">
      <c r="A181" s="2" t="n"/>
      <c r="B181" s="3" t="n"/>
      <c r="F181" s="4" t="n"/>
      <c r="H181">
        <f>IF(F181="","",IFERROR(INDEX(Referencias!$A$2:$A$1000,MATCH(F181,Referencias!$B$2:$B$1000,0)),""))</f>
        <v/>
      </c>
      <c r="I181" s="3">
        <f>IF(H181="","",INDEX(Referencias!$C$2:$C$1000,MATCH(F181,Referencias!$B$2:$B$1000,0)))</f>
        <v/>
      </c>
      <c r="J181" s="3">
        <f>IF(OR(H181="",B181=""),"",B181-I181)</f>
        <v/>
      </c>
      <c r="K181">
        <f>IF(B181="","",IF(H181="","Sin identificar: busca por monto o pide el CEP",IF(J181=0,"Identificado y completo",IF(J181&lt;0,"Pago parcial","Pagó de más: saldo a favor"))))</f>
        <v/>
      </c>
    </row>
    <row r="182">
      <c r="A182" s="2" t="n"/>
      <c r="B182" s="3" t="n"/>
      <c r="F182" s="4" t="n"/>
      <c r="H182">
        <f>IF(F182="","",IFERROR(INDEX(Referencias!$A$2:$A$1000,MATCH(F182,Referencias!$B$2:$B$1000,0)),""))</f>
        <v/>
      </c>
      <c r="I182" s="3">
        <f>IF(H182="","",INDEX(Referencias!$C$2:$C$1000,MATCH(F182,Referencias!$B$2:$B$1000,0)))</f>
        <v/>
      </c>
      <c r="J182" s="3">
        <f>IF(OR(H182="",B182=""),"",B182-I182)</f>
        <v/>
      </c>
      <c r="K182">
        <f>IF(B182="","",IF(H182="","Sin identificar: busca por monto o pide el CEP",IF(J182=0,"Identificado y completo",IF(J182&lt;0,"Pago parcial","Pagó de más: saldo a favor"))))</f>
        <v/>
      </c>
    </row>
    <row r="183">
      <c r="A183" s="2" t="n"/>
      <c r="B183" s="3" t="n"/>
      <c r="F183" s="4" t="n"/>
      <c r="H183">
        <f>IF(F183="","",IFERROR(INDEX(Referencias!$A$2:$A$1000,MATCH(F183,Referencias!$B$2:$B$1000,0)),""))</f>
        <v/>
      </c>
      <c r="I183" s="3">
        <f>IF(H183="","",INDEX(Referencias!$C$2:$C$1000,MATCH(F183,Referencias!$B$2:$B$1000,0)))</f>
        <v/>
      </c>
      <c r="J183" s="3">
        <f>IF(OR(H183="",B183=""),"",B183-I183)</f>
        <v/>
      </c>
      <c r="K183">
        <f>IF(B183="","",IF(H183="","Sin identificar: busca por monto o pide el CEP",IF(J183=0,"Identificado y completo",IF(J183&lt;0,"Pago parcial","Pagó de más: saldo a favor"))))</f>
        <v/>
      </c>
    </row>
    <row r="184">
      <c r="A184" s="2" t="n"/>
      <c r="B184" s="3" t="n"/>
      <c r="F184" s="4" t="n"/>
      <c r="H184">
        <f>IF(F184="","",IFERROR(INDEX(Referencias!$A$2:$A$1000,MATCH(F184,Referencias!$B$2:$B$1000,0)),""))</f>
        <v/>
      </c>
      <c r="I184" s="3">
        <f>IF(H184="","",INDEX(Referencias!$C$2:$C$1000,MATCH(F184,Referencias!$B$2:$B$1000,0)))</f>
        <v/>
      </c>
      <c r="J184" s="3">
        <f>IF(OR(H184="",B184=""),"",B184-I184)</f>
        <v/>
      </c>
      <c r="K184">
        <f>IF(B184="","",IF(H184="","Sin identificar: busca por monto o pide el CEP",IF(J184=0,"Identificado y completo",IF(J184&lt;0,"Pago parcial","Pagó de más: saldo a favor"))))</f>
        <v/>
      </c>
    </row>
    <row r="185">
      <c r="A185" s="2" t="n"/>
      <c r="B185" s="3" t="n"/>
      <c r="F185" s="4" t="n"/>
      <c r="H185">
        <f>IF(F185="","",IFERROR(INDEX(Referencias!$A$2:$A$1000,MATCH(F185,Referencias!$B$2:$B$1000,0)),""))</f>
        <v/>
      </c>
      <c r="I185" s="3">
        <f>IF(H185="","",INDEX(Referencias!$C$2:$C$1000,MATCH(F185,Referencias!$B$2:$B$1000,0)))</f>
        <v/>
      </c>
      <c r="J185" s="3">
        <f>IF(OR(H185="",B185=""),"",B185-I185)</f>
        <v/>
      </c>
      <c r="K185">
        <f>IF(B185="","",IF(H185="","Sin identificar: busca por monto o pide el CEP",IF(J185=0,"Identificado y completo",IF(J185&lt;0,"Pago parcial","Pagó de más: saldo a favor"))))</f>
        <v/>
      </c>
    </row>
    <row r="186">
      <c r="A186" s="2" t="n"/>
      <c r="B186" s="3" t="n"/>
      <c r="F186" s="4" t="n"/>
      <c r="H186">
        <f>IF(F186="","",IFERROR(INDEX(Referencias!$A$2:$A$1000,MATCH(F186,Referencias!$B$2:$B$1000,0)),""))</f>
        <v/>
      </c>
      <c r="I186" s="3">
        <f>IF(H186="","",INDEX(Referencias!$C$2:$C$1000,MATCH(F186,Referencias!$B$2:$B$1000,0)))</f>
        <v/>
      </c>
      <c r="J186" s="3">
        <f>IF(OR(H186="",B186=""),"",B186-I186)</f>
        <v/>
      </c>
      <c r="K186">
        <f>IF(B186="","",IF(H186="","Sin identificar: busca por monto o pide el CEP",IF(J186=0,"Identificado y completo",IF(J186&lt;0,"Pago parcial","Pagó de más: saldo a favor"))))</f>
        <v/>
      </c>
    </row>
    <row r="187">
      <c r="A187" s="2" t="n"/>
      <c r="B187" s="3" t="n"/>
      <c r="F187" s="4" t="n"/>
      <c r="H187">
        <f>IF(F187="","",IFERROR(INDEX(Referencias!$A$2:$A$1000,MATCH(F187,Referencias!$B$2:$B$1000,0)),""))</f>
        <v/>
      </c>
      <c r="I187" s="3">
        <f>IF(H187="","",INDEX(Referencias!$C$2:$C$1000,MATCH(F187,Referencias!$B$2:$B$1000,0)))</f>
        <v/>
      </c>
      <c r="J187" s="3">
        <f>IF(OR(H187="",B187=""),"",B187-I187)</f>
        <v/>
      </c>
      <c r="K187">
        <f>IF(B187="","",IF(H187="","Sin identificar: busca por monto o pide el CEP",IF(J187=0,"Identificado y completo",IF(J187&lt;0,"Pago parcial","Pagó de más: saldo a favor"))))</f>
        <v/>
      </c>
    </row>
    <row r="188">
      <c r="A188" s="2" t="n"/>
      <c r="B188" s="3" t="n"/>
      <c r="F188" s="4" t="n"/>
      <c r="H188">
        <f>IF(F188="","",IFERROR(INDEX(Referencias!$A$2:$A$1000,MATCH(F188,Referencias!$B$2:$B$1000,0)),""))</f>
        <v/>
      </c>
      <c r="I188" s="3">
        <f>IF(H188="","",INDEX(Referencias!$C$2:$C$1000,MATCH(F188,Referencias!$B$2:$B$1000,0)))</f>
        <v/>
      </c>
      <c r="J188" s="3">
        <f>IF(OR(H188="",B188=""),"",B188-I188)</f>
        <v/>
      </c>
      <c r="K188">
        <f>IF(B188="","",IF(H188="","Sin identificar: busca por monto o pide el CEP",IF(J188=0,"Identificado y completo",IF(J188&lt;0,"Pago parcial","Pagó de más: saldo a favor"))))</f>
        <v/>
      </c>
    </row>
    <row r="189">
      <c r="A189" s="2" t="n"/>
      <c r="B189" s="3" t="n"/>
      <c r="F189" s="4" t="n"/>
      <c r="H189">
        <f>IF(F189="","",IFERROR(INDEX(Referencias!$A$2:$A$1000,MATCH(F189,Referencias!$B$2:$B$1000,0)),""))</f>
        <v/>
      </c>
      <c r="I189" s="3">
        <f>IF(H189="","",INDEX(Referencias!$C$2:$C$1000,MATCH(F189,Referencias!$B$2:$B$1000,0)))</f>
        <v/>
      </c>
      <c r="J189" s="3">
        <f>IF(OR(H189="",B189=""),"",B189-I189)</f>
        <v/>
      </c>
      <c r="K189">
        <f>IF(B189="","",IF(H189="","Sin identificar: busca por monto o pide el CEP",IF(J189=0,"Identificado y completo",IF(J189&lt;0,"Pago parcial","Pagó de más: saldo a favor"))))</f>
        <v/>
      </c>
    </row>
    <row r="190">
      <c r="A190" s="2" t="n"/>
      <c r="B190" s="3" t="n"/>
      <c r="F190" s="4" t="n"/>
      <c r="H190">
        <f>IF(F190="","",IFERROR(INDEX(Referencias!$A$2:$A$1000,MATCH(F190,Referencias!$B$2:$B$1000,0)),""))</f>
        <v/>
      </c>
      <c r="I190" s="3">
        <f>IF(H190="","",INDEX(Referencias!$C$2:$C$1000,MATCH(F190,Referencias!$B$2:$B$1000,0)))</f>
        <v/>
      </c>
      <c r="J190" s="3">
        <f>IF(OR(H190="",B190=""),"",B190-I190)</f>
        <v/>
      </c>
      <c r="K190">
        <f>IF(B190="","",IF(H190="","Sin identificar: busca por monto o pide el CEP",IF(J190=0,"Identificado y completo",IF(J190&lt;0,"Pago parcial","Pagó de más: saldo a favor"))))</f>
        <v/>
      </c>
    </row>
    <row r="191">
      <c r="A191" s="2" t="n"/>
      <c r="B191" s="3" t="n"/>
      <c r="F191" s="4" t="n"/>
      <c r="H191">
        <f>IF(F191="","",IFERROR(INDEX(Referencias!$A$2:$A$1000,MATCH(F191,Referencias!$B$2:$B$1000,0)),""))</f>
        <v/>
      </c>
      <c r="I191" s="3">
        <f>IF(H191="","",INDEX(Referencias!$C$2:$C$1000,MATCH(F191,Referencias!$B$2:$B$1000,0)))</f>
        <v/>
      </c>
      <c r="J191" s="3">
        <f>IF(OR(H191="",B191=""),"",B191-I191)</f>
        <v/>
      </c>
      <c r="K191">
        <f>IF(B191="","",IF(H191="","Sin identificar: busca por monto o pide el CEP",IF(J191=0,"Identificado y completo",IF(J191&lt;0,"Pago parcial","Pagó de más: saldo a favor"))))</f>
        <v/>
      </c>
    </row>
    <row r="192">
      <c r="A192" s="2" t="n"/>
      <c r="B192" s="3" t="n"/>
      <c r="F192" s="4" t="n"/>
      <c r="H192">
        <f>IF(F192="","",IFERROR(INDEX(Referencias!$A$2:$A$1000,MATCH(F192,Referencias!$B$2:$B$1000,0)),""))</f>
        <v/>
      </c>
      <c r="I192" s="3">
        <f>IF(H192="","",INDEX(Referencias!$C$2:$C$1000,MATCH(F192,Referencias!$B$2:$B$1000,0)))</f>
        <v/>
      </c>
      <c r="J192" s="3">
        <f>IF(OR(H192="",B192=""),"",B192-I192)</f>
        <v/>
      </c>
      <c r="K192">
        <f>IF(B192="","",IF(H192="","Sin identificar: busca por monto o pide el CEP",IF(J192=0,"Identificado y completo",IF(J192&lt;0,"Pago parcial","Pagó de más: saldo a favor"))))</f>
        <v/>
      </c>
    </row>
    <row r="193">
      <c r="A193" s="2" t="n"/>
      <c r="B193" s="3" t="n"/>
      <c r="F193" s="4" t="n"/>
      <c r="H193">
        <f>IF(F193="","",IFERROR(INDEX(Referencias!$A$2:$A$1000,MATCH(F193,Referencias!$B$2:$B$1000,0)),""))</f>
        <v/>
      </c>
      <c r="I193" s="3">
        <f>IF(H193="","",INDEX(Referencias!$C$2:$C$1000,MATCH(F193,Referencias!$B$2:$B$1000,0)))</f>
        <v/>
      </c>
      <c r="J193" s="3">
        <f>IF(OR(H193="",B193=""),"",B193-I193)</f>
        <v/>
      </c>
      <c r="K193">
        <f>IF(B193="","",IF(H193="","Sin identificar: busca por monto o pide el CEP",IF(J193=0,"Identificado y completo",IF(J193&lt;0,"Pago parcial","Pagó de más: saldo a favor"))))</f>
        <v/>
      </c>
    </row>
    <row r="194">
      <c r="A194" s="2" t="n"/>
      <c r="B194" s="3" t="n"/>
      <c r="F194" s="4" t="n"/>
      <c r="H194">
        <f>IF(F194="","",IFERROR(INDEX(Referencias!$A$2:$A$1000,MATCH(F194,Referencias!$B$2:$B$1000,0)),""))</f>
        <v/>
      </c>
      <c r="I194" s="3">
        <f>IF(H194="","",INDEX(Referencias!$C$2:$C$1000,MATCH(F194,Referencias!$B$2:$B$1000,0)))</f>
        <v/>
      </c>
      <c r="J194" s="3">
        <f>IF(OR(H194="",B194=""),"",B194-I194)</f>
        <v/>
      </c>
      <c r="K194">
        <f>IF(B194="","",IF(H194="","Sin identificar: busca por monto o pide el CEP",IF(J194=0,"Identificado y completo",IF(J194&lt;0,"Pago parcial","Pagó de más: saldo a favor"))))</f>
        <v/>
      </c>
    </row>
    <row r="195">
      <c r="A195" s="2" t="n"/>
      <c r="B195" s="3" t="n"/>
      <c r="F195" s="4" t="n"/>
      <c r="H195">
        <f>IF(F195="","",IFERROR(INDEX(Referencias!$A$2:$A$1000,MATCH(F195,Referencias!$B$2:$B$1000,0)),""))</f>
        <v/>
      </c>
      <c r="I195" s="3">
        <f>IF(H195="","",INDEX(Referencias!$C$2:$C$1000,MATCH(F195,Referencias!$B$2:$B$1000,0)))</f>
        <v/>
      </c>
      <c r="J195" s="3">
        <f>IF(OR(H195="",B195=""),"",B195-I195)</f>
        <v/>
      </c>
      <c r="K195">
        <f>IF(B195="","",IF(H195="","Sin identificar: busca por monto o pide el CEP",IF(J195=0,"Identificado y completo",IF(J195&lt;0,"Pago parcial","Pagó de más: saldo a favor"))))</f>
        <v/>
      </c>
    </row>
    <row r="196">
      <c r="A196" s="2" t="n"/>
      <c r="B196" s="3" t="n"/>
      <c r="F196" s="4" t="n"/>
      <c r="H196">
        <f>IF(F196="","",IFERROR(INDEX(Referencias!$A$2:$A$1000,MATCH(F196,Referencias!$B$2:$B$1000,0)),""))</f>
        <v/>
      </c>
      <c r="I196" s="3">
        <f>IF(H196="","",INDEX(Referencias!$C$2:$C$1000,MATCH(F196,Referencias!$B$2:$B$1000,0)))</f>
        <v/>
      </c>
      <c r="J196" s="3">
        <f>IF(OR(H196="",B196=""),"",B196-I196)</f>
        <v/>
      </c>
      <c r="K196">
        <f>IF(B196="","",IF(H196="","Sin identificar: busca por monto o pide el CEP",IF(J196=0,"Identificado y completo",IF(J196&lt;0,"Pago parcial","Pagó de más: saldo a favor"))))</f>
        <v/>
      </c>
    </row>
    <row r="197">
      <c r="A197" s="2" t="n"/>
      <c r="B197" s="3" t="n"/>
      <c r="F197" s="4" t="n"/>
      <c r="H197">
        <f>IF(F197="","",IFERROR(INDEX(Referencias!$A$2:$A$1000,MATCH(F197,Referencias!$B$2:$B$1000,0)),""))</f>
        <v/>
      </c>
      <c r="I197" s="3">
        <f>IF(H197="","",INDEX(Referencias!$C$2:$C$1000,MATCH(F197,Referencias!$B$2:$B$1000,0)))</f>
        <v/>
      </c>
      <c r="J197" s="3">
        <f>IF(OR(H197="",B197=""),"",B197-I197)</f>
        <v/>
      </c>
      <c r="K197">
        <f>IF(B197="","",IF(H197="","Sin identificar: busca por monto o pide el CEP",IF(J197=0,"Identificado y completo",IF(J197&lt;0,"Pago parcial","Pagó de más: saldo a favor"))))</f>
        <v/>
      </c>
    </row>
    <row r="198">
      <c r="A198" s="2" t="n"/>
      <c r="B198" s="3" t="n"/>
      <c r="F198" s="4" t="n"/>
      <c r="H198">
        <f>IF(F198="","",IFERROR(INDEX(Referencias!$A$2:$A$1000,MATCH(F198,Referencias!$B$2:$B$1000,0)),""))</f>
        <v/>
      </c>
      <c r="I198" s="3">
        <f>IF(H198="","",INDEX(Referencias!$C$2:$C$1000,MATCH(F198,Referencias!$B$2:$B$1000,0)))</f>
        <v/>
      </c>
      <c r="J198" s="3">
        <f>IF(OR(H198="",B198=""),"",B198-I198)</f>
        <v/>
      </c>
      <c r="K198">
        <f>IF(B198="","",IF(H198="","Sin identificar: busca por monto o pide el CEP",IF(J198=0,"Identificado y completo",IF(J198&lt;0,"Pago parcial","Pagó de más: saldo a favor"))))</f>
        <v/>
      </c>
    </row>
    <row r="199">
      <c r="A199" s="2" t="n"/>
      <c r="B199" s="3" t="n"/>
      <c r="F199" s="4" t="n"/>
      <c r="H199">
        <f>IF(F199="","",IFERROR(INDEX(Referencias!$A$2:$A$1000,MATCH(F199,Referencias!$B$2:$B$1000,0)),""))</f>
        <v/>
      </c>
      <c r="I199" s="3">
        <f>IF(H199="","",INDEX(Referencias!$C$2:$C$1000,MATCH(F199,Referencias!$B$2:$B$1000,0)))</f>
        <v/>
      </c>
      <c r="J199" s="3">
        <f>IF(OR(H199="",B199=""),"",B199-I199)</f>
        <v/>
      </c>
      <c r="K199">
        <f>IF(B199="","",IF(H199="","Sin identificar: busca por monto o pide el CEP",IF(J199=0,"Identificado y completo",IF(J199&lt;0,"Pago parcial","Pagó de más: saldo a favor"))))</f>
        <v/>
      </c>
    </row>
    <row r="200">
      <c r="A200" s="2" t="n"/>
      <c r="B200" s="3" t="n"/>
      <c r="F200" s="4" t="n"/>
      <c r="H200">
        <f>IF(F200="","",IFERROR(INDEX(Referencias!$A$2:$A$1000,MATCH(F200,Referencias!$B$2:$B$1000,0)),""))</f>
        <v/>
      </c>
      <c r="I200" s="3">
        <f>IF(H200="","",INDEX(Referencias!$C$2:$C$1000,MATCH(F200,Referencias!$B$2:$B$1000,0)))</f>
        <v/>
      </c>
      <c r="J200" s="3">
        <f>IF(OR(H200="",B200=""),"",B200-I200)</f>
        <v/>
      </c>
      <c r="K200">
        <f>IF(B200="","",IF(H200="","Sin identificar: busca por monto o pide el CEP",IF(J200=0,"Identificado y completo",IF(J200&lt;0,"Pago parcial","Pagó de más: saldo a favor"))))</f>
        <v/>
      </c>
    </row>
    <row r="201">
      <c r="A201" s="2" t="n"/>
      <c r="B201" s="3" t="n"/>
      <c r="F201" s="4" t="n"/>
      <c r="H201">
        <f>IF(F201="","",IFERROR(INDEX(Referencias!$A$2:$A$1000,MATCH(F201,Referencias!$B$2:$B$1000,0)),""))</f>
        <v/>
      </c>
      <c r="I201" s="3">
        <f>IF(H201="","",INDEX(Referencias!$C$2:$C$1000,MATCH(F201,Referencias!$B$2:$B$1000,0)))</f>
        <v/>
      </c>
      <c r="J201" s="3">
        <f>IF(OR(H201="",B201=""),"",B201-I201)</f>
        <v/>
      </c>
      <c r="K201">
        <f>IF(B201="","",IF(H201="","Sin identificar: busca por monto o pide el CEP",IF(J201=0,"Identificado y completo",IF(J201&lt;0,"Pago parcial","Pagó de más: saldo a favor"))))</f>
        <v/>
      </c>
    </row>
    <row r="202">
      <c r="A202" s="2" t="n"/>
      <c r="B202" s="3" t="n"/>
      <c r="F202" s="4" t="n"/>
      <c r="H202">
        <f>IF(F202="","",IFERROR(INDEX(Referencias!$A$2:$A$1000,MATCH(F202,Referencias!$B$2:$B$1000,0)),""))</f>
        <v/>
      </c>
      <c r="I202" s="3">
        <f>IF(H202="","",INDEX(Referencias!$C$2:$C$1000,MATCH(F202,Referencias!$B$2:$B$1000,0)))</f>
        <v/>
      </c>
      <c r="J202" s="3">
        <f>IF(OR(H202="",B202=""),"",B202-I202)</f>
        <v/>
      </c>
      <c r="K202">
        <f>IF(B202="","",IF(H202="","Sin identificar: busca por monto o pide el CEP",IF(J202=0,"Identificado y completo",IF(J202&lt;0,"Pago parcial","Pagó de más: saldo a favor"))))</f>
        <v/>
      </c>
    </row>
    <row r="203">
      <c r="A203" s="2" t="n"/>
      <c r="B203" s="3" t="n"/>
      <c r="F203" s="4" t="n"/>
      <c r="H203">
        <f>IF(F203="","",IFERROR(INDEX(Referencias!$A$2:$A$1000,MATCH(F203,Referencias!$B$2:$B$1000,0)),""))</f>
        <v/>
      </c>
      <c r="I203" s="3">
        <f>IF(H203="","",INDEX(Referencias!$C$2:$C$1000,MATCH(F203,Referencias!$B$2:$B$1000,0)))</f>
        <v/>
      </c>
      <c r="J203" s="3">
        <f>IF(OR(H203="",B203=""),"",B203-I203)</f>
        <v/>
      </c>
      <c r="K203">
        <f>IF(B203="","",IF(H203="","Sin identificar: busca por monto o pide el CEP",IF(J203=0,"Identificado y completo",IF(J203&lt;0,"Pago parcial","Pagó de más: saldo a favor"))))</f>
        <v/>
      </c>
    </row>
    <row r="204">
      <c r="A204" s="2" t="n"/>
      <c r="B204" s="3" t="n"/>
      <c r="F204" s="4" t="n"/>
      <c r="H204">
        <f>IF(F204="","",IFERROR(INDEX(Referencias!$A$2:$A$1000,MATCH(F204,Referencias!$B$2:$B$1000,0)),""))</f>
        <v/>
      </c>
      <c r="I204" s="3">
        <f>IF(H204="","",INDEX(Referencias!$C$2:$C$1000,MATCH(F204,Referencias!$B$2:$B$1000,0)))</f>
        <v/>
      </c>
      <c r="J204" s="3">
        <f>IF(OR(H204="",B204=""),"",B204-I204)</f>
        <v/>
      </c>
      <c r="K204">
        <f>IF(B204="","",IF(H204="","Sin identificar: busca por monto o pide el CEP",IF(J204=0,"Identificado y completo",IF(J204&lt;0,"Pago parcial","Pagó de más: saldo a favor"))))</f>
        <v/>
      </c>
    </row>
    <row r="205">
      <c r="A205" s="2" t="n"/>
      <c r="B205" s="3" t="n"/>
      <c r="F205" s="4" t="n"/>
      <c r="H205">
        <f>IF(F205="","",IFERROR(INDEX(Referencias!$A$2:$A$1000,MATCH(F205,Referencias!$B$2:$B$1000,0)),""))</f>
        <v/>
      </c>
      <c r="I205" s="3">
        <f>IF(H205="","",INDEX(Referencias!$C$2:$C$1000,MATCH(F205,Referencias!$B$2:$B$1000,0)))</f>
        <v/>
      </c>
      <c r="J205" s="3">
        <f>IF(OR(H205="",B205=""),"",B205-I205)</f>
        <v/>
      </c>
      <c r="K205">
        <f>IF(B205="","",IF(H205="","Sin identificar: busca por monto o pide el CEP",IF(J205=0,"Identificado y completo",IF(J205&lt;0,"Pago parcial","Pagó de más: saldo a favor"))))</f>
        <v/>
      </c>
    </row>
    <row r="206">
      <c r="A206" s="2" t="n"/>
      <c r="B206" s="3" t="n"/>
      <c r="F206" s="4" t="n"/>
      <c r="H206">
        <f>IF(F206="","",IFERROR(INDEX(Referencias!$A$2:$A$1000,MATCH(F206,Referencias!$B$2:$B$1000,0)),""))</f>
        <v/>
      </c>
      <c r="I206" s="3">
        <f>IF(H206="","",INDEX(Referencias!$C$2:$C$1000,MATCH(F206,Referencias!$B$2:$B$1000,0)))</f>
        <v/>
      </c>
      <c r="J206" s="3">
        <f>IF(OR(H206="",B206=""),"",B206-I206)</f>
        <v/>
      </c>
      <c r="K206">
        <f>IF(B206="","",IF(H206="","Sin identificar: busca por monto o pide el CEP",IF(J206=0,"Identificado y completo",IF(J206&lt;0,"Pago parcial","Pagó de más: saldo a favor"))))</f>
        <v/>
      </c>
    </row>
    <row r="207">
      <c r="A207" s="2" t="n"/>
      <c r="B207" s="3" t="n"/>
      <c r="F207" s="4" t="n"/>
      <c r="H207">
        <f>IF(F207="","",IFERROR(INDEX(Referencias!$A$2:$A$1000,MATCH(F207,Referencias!$B$2:$B$1000,0)),""))</f>
        <v/>
      </c>
      <c r="I207" s="3">
        <f>IF(H207="","",INDEX(Referencias!$C$2:$C$1000,MATCH(F207,Referencias!$B$2:$B$1000,0)))</f>
        <v/>
      </c>
      <c r="J207" s="3">
        <f>IF(OR(H207="",B207=""),"",B207-I207)</f>
        <v/>
      </c>
      <c r="K207">
        <f>IF(B207="","",IF(H207="","Sin identificar: busca por monto o pide el CEP",IF(J207=0,"Identificado y completo",IF(J207&lt;0,"Pago parcial","Pagó de más: saldo a favor"))))</f>
        <v/>
      </c>
    </row>
    <row r="208">
      <c r="A208" s="2" t="n"/>
      <c r="B208" s="3" t="n"/>
      <c r="F208" s="4" t="n"/>
      <c r="H208">
        <f>IF(F208="","",IFERROR(INDEX(Referencias!$A$2:$A$1000,MATCH(F208,Referencias!$B$2:$B$1000,0)),""))</f>
        <v/>
      </c>
      <c r="I208" s="3">
        <f>IF(H208="","",INDEX(Referencias!$C$2:$C$1000,MATCH(F208,Referencias!$B$2:$B$1000,0)))</f>
        <v/>
      </c>
      <c r="J208" s="3">
        <f>IF(OR(H208="",B208=""),"",B208-I208)</f>
        <v/>
      </c>
      <c r="K208">
        <f>IF(B208="","",IF(H208="","Sin identificar: busca por monto o pide el CEP",IF(J208=0,"Identificado y completo",IF(J208&lt;0,"Pago parcial","Pagó de más: saldo a favor"))))</f>
        <v/>
      </c>
    </row>
    <row r="209">
      <c r="A209" s="2" t="n"/>
      <c r="B209" s="3" t="n"/>
      <c r="F209" s="4" t="n"/>
      <c r="H209">
        <f>IF(F209="","",IFERROR(INDEX(Referencias!$A$2:$A$1000,MATCH(F209,Referencias!$B$2:$B$1000,0)),""))</f>
        <v/>
      </c>
      <c r="I209" s="3">
        <f>IF(H209="","",INDEX(Referencias!$C$2:$C$1000,MATCH(F209,Referencias!$B$2:$B$1000,0)))</f>
        <v/>
      </c>
      <c r="J209" s="3">
        <f>IF(OR(H209="",B209=""),"",B209-I209)</f>
        <v/>
      </c>
      <c r="K209">
        <f>IF(B209="","",IF(H209="","Sin identificar: busca por monto o pide el CEP",IF(J209=0,"Identificado y completo",IF(J209&lt;0,"Pago parcial","Pagó de más: saldo a favor"))))</f>
        <v/>
      </c>
    </row>
    <row r="210">
      <c r="A210" s="2" t="n"/>
      <c r="B210" s="3" t="n"/>
      <c r="F210" s="4" t="n"/>
      <c r="H210">
        <f>IF(F210="","",IFERROR(INDEX(Referencias!$A$2:$A$1000,MATCH(F210,Referencias!$B$2:$B$1000,0)),""))</f>
        <v/>
      </c>
      <c r="I210" s="3">
        <f>IF(H210="","",INDEX(Referencias!$C$2:$C$1000,MATCH(F210,Referencias!$B$2:$B$1000,0)))</f>
        <v/>
      </c>
      <c r="J210" s="3">
        <f>IF(OR(H210="",B210=""),"",B210-I210)</f>
        <v/>
      </c>
      <c r="K210">
        <f>IF(B210="","",IF(H210="","Sin identificar: busca por monto o pide el CEP",IF(J210=0,"Identificado y completo",IF(J210&lt;0,"Pago parcial","Pagó de más: saldo a favor"))))</f>
        <v/>
      </c>
    </row>
    <row r="211">
      <c r="A211" s="2" t="n"/>
      <c r="B211" s="3" t="n"/>
      <c r="F211" s="4" t="n"/>
      <c r="H211">
        <f>IF(F211="","",IFERROR(INDEX(Referencias!$A$2:$A$1000,MATCH(F211,Referencias!$B$2:$B$1000,0)),""))</f>
        <v/>
      </c>
      <c r="I211" s="3">
        <f>IF(H211="","",INDEX(Referencias!$C$2:$C$1000,MATCH(F211,Referencias!$B$2:$B$1000,0)))</f>
        <v/>
      </c>
      <c r="J211" s="3">
        <f>IF(OR(H211="",B211=""),"",B211-I211)</f>
        <v/>
      </c>
      <c r="K211">
        <f>IF(B211="","",IF(H211="","Sin identificar: busca por monto o pide el CEP",IF(J211=0,"Identificado y completo",IF(J211&lt;0,"Pago parcial","Pagó de más: saldo a favor"))))</f>
        <v/>
      </c>
    </row>
    <row r="212">
      <c r="A212" s="2" t="n"/>
      <c r="B212" s="3" t="n"/>
      <c r="F212" s="4" t="n"/>
      <c r="H212">
        <f>IF(F212="","",IFERROR(INDEX(Referencias!$A$2:$A$1000,MATCH(F212,Referencias!$B$2:$B$1000,0)),""))</f>
        <v/>
      </c>
      <c r="I212" s="3">
        <f>IF(H212="","",INDEX(Referencias!$C$2:$C$1000,MATCH(F212,Referencias!$B$2:$B$1000,0)))</f>
        <v/>
      </c>
      <c r="J212" s="3">
        <f>IF(OR(H212="",B212=""),"",B212-I212)</f>
        <v/>
      </c>
      <c r="K212">
        <f>IF(B212="","",IF(H212="","Sin identificar: busca por monto o pide el CEP",IF(J212=0,"Identificado y completo",IF(J212&lt;0,"Pago parcial","Pagó de más: saldo a favor"))))</f>
        <v/>
      </c>
    </row>
    <row r="213">
      <c r="A213" s="2" t="n"/>
      <c r="B213" s="3" t="n"/>
      <c r="F213" s="4" t="n"/>
      <c r="H213">
        <f>IF(F213="","",IFERROR(INDEX(Referencias!$A$2:$A$1000,MATCH(F213,Referencias!$B$2:$B$1000,0)),""))</f>
        <v/>
      </c>
      <c r="I213" s="3">
        <f>IF(H213="","",INDEX(Referencias!$C$2:$C$1000,MATCH(F213,Referencias!$B$2:$B$1000,0)))</f>
        <v/>
      </c>
      <c r="J213" s="3">
        <f>IF(OR(H213="",B213=""),"",B213-I213)</f>
        <v/>
      </c>
      <c r="K213">
        <f>IF(B213="","",IF(H213="","Sin identificar: busca por monto o pide el CEP",IF(J213=0,"Identificado y completo",IF(J213&lt;0,"Pago parcial","Pagó de más: saldo a favor"))))</f>
        <v/>
      </c>
    </row>
    <row r="214">
      <c r="A214" s="2" t="n"/>
      <c r="B214" s="3" t="n"/>
      <c r="F214" s="4" t="n"/>
      <c r="H214">
        <f>IF(F214="","",IFERROR(INDEX(Referencias!$A$2:$A$1000,MATCH(F214,Referencias!$B$2:$B$1000,0)),""))</f>
        <v/>
      </c>
      <c r="I214" s="3">
        <f>IF(H214="","",INDEX(Referencias!$C$2:$C$1000,MATCH(F214,Referencias!$B$2:$B$1000,0)))</f>
        <v/>
      </c>
      <c r="J214" s="3">
        <f>IF(OR(H214="",B214=""),"",B214-I214)</f>
        <v/>
      </c>
      <c r="K214">
        <f>IF(B214="","",IF(H214="","Sin identificar: busca por monto o pide el CEP",IF(J214=0,"Identificado y completo",IF(J214&lt;0,"Pago parcial","Pagó de más: saldo a favor"))))</f>
        <v/>
      </c>
    </row>
    <row r="215">
      <c r="A215" s="2" t="n"/>
      <c r="B215" s="3" t="n"/>
      <c r="F215" s="4" t="n"/>
      <c r="H215">
        <f>IF(F215="","",IFERROR(INDEX(Referencias!$A$2:$A$1000,MATCH(F215,Referencias!$B$2:$B$1000,0)),""))</f>
        <v/>
      </c>
      <c r="I215" s="3">
        <f>IF(H215="","",INDEX(Referencias!$C$2:$C$1000,MATCH(F215,Referencias!$B$2:$B$1000,0)))</f>
        <v/>
      </c>
      <c r="J215" s="3">
        <f>IF(OR(H215="",B215=""),"",B215-I215)</f>
        <v/>
      </c>
      <c r="K215">
        <f>IF(B215="","",IF(H215="","Sin identificar: busca por monto o pide el CEP",IF(J215=0,"Identificado y completo",IF(J215&lt;0,"Pago parcial","Pagó de más: saldo a favor"))))</f>
        <v/>
      </c>
    </row>
    <row r="216">
      <c r="A216" s="2" t="n"/>
      <c r="B216" s="3" t="n"/>
      <c r="F216" s="4" t="n"/>
      <c r="H216">
        <f>IF(F216="","",IFERROR(INDEX(Referencias!$A$2:$A$1000,MATCH(F216,Referencias!$B$2:$B$1000,0)),""))</f>
        <v/>
      </c>
      <c r="I216" s="3">
        <f>IF(H216="","",INDEX(Referencias!$C$2:$C$1000,MATCH(F216,Referencias!$B$2:$B$1000,0)))</f>
        <v/>
      </c>
      <c r="J216" s="3">
        <f>IF(OR(H216="",B216=""),"",B216-I216)</f>
        <v/>
      </c>
      <c r="K216">
        <f>IF(B216="","",IF(H216="","Sin identificar: busca por monto o pide el CEP",IF(J216=0,"Identificado y completo",IF(J216&lt;0,"Pago parcial","Pagó de más: saldo a favor"))))</f>
        <v/>
      </c>
    </row>
    <row r="217">
      <c r="A217" s="2" t="n"/>
      <c r="B217" s="3" t="n"/>
      <c r="F217" s="4" t="n"/>
      <c r="H217">
        <f>IF(F217="","",IFERROR(INDEX(Referencias!$A$2:$A$1000,MATCH(F217,Referencias!$B$2:$B$1000,0)),""))</f>
        <v/>
      </c>
      <c r="I217" s="3">
        <f>IF(H217="","",INDEX(Referencias!$C$2:$C$1000,MATCH(F217,Referencias!$B$2:$B$1000,0)))</f>
        <v/>
      </c>
      <c r="J217" s="3">
        <f>IF(OR(H217="",B217=""),"",B217-I217)</f>
        <v/>
      </c>
      <c r="K217">
        <f>IF(B217="","",IF(H217="","Sin identificar: busca por monto o pide el CEP",IF(J217=0,"Identificado y completo",IF(J217&lt;0,"Pago parcial","Pagó de más: saldo a favor"))))</f>
        <v/>
      </c>
    </row>
    <row r="218">
      <c r="A218" s="2" t="n"/>
      <c r="B218" s="3" t="n"/>
      <c r="F218" s="4" t="n"/>
      <c r="H218">
        <f>IF(F218="","",IFERROR(INDEX(Referencias!$A$2:$A$1000,MATCH(F218,Referencias!$B$2:$B$1000,0)),""))</f>
        <v/>
      </c>
      <c r="I218" s="3">
        <f>IF(H218="","",INDEX(Referencias!$C$2:$C$1000,MATCH(F218,Referencias!$B$2:$B$1000,0)))</f>
        <v/>
      </c>
      <c r="J218" s="3">
        <f>IF(OR(H218="",B218=""),"",B218-I218)</f>
        <v/>
      </c>
      <c r="K218">
        <f>IF(B218="","",IF(H218="","Sin identificar: busca por monto o pide el CEP",IF(J218=0,"Identificado y completo",IF(J218&lt;0,"Pago parcial","Pagó de más: saldo a favor"))))</f>
        <v/>
      </c>
    </row>
    <row r="219">
      <c r="A219" s="2" t="n"/>
      <c r="B219" s="3" t="n"/>
      <c r="F219" s="4" t="n"/>
      <c r="H219">
        <f>IF(F219="","",IFERROR(INDEX(Referencias!$A$2:$A$1000,MATCH(F219,Referencias!$B$2:$B$1000,0)),""))</f>
        <v/>
      </c>
      <c r="I219" s="3">
        <f>IF(H219="","",INDEX(Referencias!$C$2:$C$1000,MATCH(F219,Referencias!$B$2:$B$1000,0)))</f>
        <v/>
      </c>
      <c r="J219" s="3">
        <f>IF(OR(H219="",B219=""),"",B219-I219)</f>
        <v/>
      </c>
      <c r="K219">
        <f>IF(B219="","",IF(H219="","Sin identificar: busca por monto o pide el CEP",IF(J219=0,"Identificado y completo",IF(J219&lt;0,"Pago parcial","Pagó de más: saldo a favor"))))</f>
        <v/>
      </c>
    </row>
    <row r="220">
      <c r="A220" s="2" t="n"/>
      <c r="B220" s="3" t="n"/>
      <c r="F220" s="4" t="n"/>
      <c r="H220">
        <f>IF(F220="","",IFERROR(INDEX(Referencias!$A$2:$A$1000,MATCH(F220,Referencias!$B$2:$B$1000,0)),""))</f>
        <v/>
      </c>
      <c r="I220" s="3">
        <f>IF(H220="","",INDEX(Referencias!$C$2:$C$1000,MATCH(F220,Referencias!$B$2:$B$1000,0)))</f>
        <v/>
      </c>
      <c r="J220" s="3">
        <f>IF(OR(H220="",B220=""),"",B220-I220)</f>
        <v/>
      </c>
      <c r="K220">
        <f>IF(B220="","",IF(H220="","Sin identificar: busca por monto o pide el CEP",IF(J220=0,"Identificado y completo",IF(J220&lt;0,"Pago parcial","Pagó de más: saldo a favor"))))</f>
        <v/>
      </c>
    </row>
    <row r="221">
      <c r="A221" s="2" t="n"/>
      <c r="B221" s="3" t="n"/>
      <c r="F221" s="4" t="n"/>
      <c r="H221">
        <f>IF(F221="","",IFERROR(INDEX(Referencias!$A$2:$A$1000,MATCH(F221,Referencias!$B$2:$B$1000,0)),""))</f>
        <v/>
      </c>
      <c r="I221" s="3">
        <f>IF(H221="","",INDEX(Referencias!$C$2:$C$1000,MATCH(F221,Referencias!$B$2:$B$1000,0)))</f>
        <v/>
      </c>
      <c r="J221" s="3">
        <f>IF(OR(H221="",B221=""),"",B221-I221)</f>
        <v/>
      </c>
      <c r="K221">
        <f>IF(B221="","",IF(H221="","Sin identificar: busca por monto o pide el CEP",IF(J221=0,"Identificado y completo",IF(J221&lt;0,"Pago parcial","Pagó de más: saldo a favor"))))</f>
        <v/>
      </c>
    </row>
    <row r="222">
      <c r="A222" s="2" t="n"/>
      <c r="B222" s="3" t="n"/>
      <c r="F222" s="4" t="n"/>
      <c r="H222">
        <f>IF(F222="","",IFERROR(INDEX(Referencias!$A$2:$A$1000,MATCH(F222,Referencias!$B$2:$B$1000,0)),""))</f>
        <v/>
      </c>
      <c r="I222" s="3">
        <f>IF(H222="","",INDEX(Referencias!$C$2:$C$1000,MATCH(F222,Referencias!$B$2:$B$1000,0)))</f>
        <v/>
      </c>
      <c r="J222" s="3">
        <f>IF(OR(H222="",B222=""),"",B222-I222)</f>
        <v/>
      </c>
      <c r="K222">
        <f>IF(B222="","",IF(H222="","Sin identificar: busca por monto o pide el CEP",IF(J222=0,"Identificado y completo",IF(J222&lt;0,"Pago parcial","Pagó de más: saldo a favor"))))</f>
        <v/>
      </c>
    </row>
    <row r="223">
      <c r="A223" s="2" t="n"/>
      <c r="B223" s="3" t="n"/>
      <c r="F223" s="4" t="n"/>
      <c r="H223">
        <f>IF(F223="","",IFERROR(INDEX(Referencias!$A$2:$A$1000,MATCH(F223,Referencias!$B$2:$B$1000,0)),""))</f>
        <v/>
      </c>
      <c r="I223" s="3">
        <f>IF(H223="","",INDEX(Referencias!$C$2:$C$1000,MATCH(F223,Referencias!$B$2:$B$1000,0)))</f>
        <v/>
      </c>
      <c r="J223" s="3">
        <f>IF(OR(H223="",B223=""),"",B223-I223)</f>
        <v/>
      </c>
      <c r="K223">
        <f>IF(B223="","",IF(H223="","Sin identificar: busca por monto o pide el CEP",IF(J223=0,"Identificado y completo",IF(J223&lt;0,"Pago parcial","Pagó de más: saldo a favor"))))</f>
        <v/>
      </c>
    </row>
    <row r="224">
      <c r="A224" s="2" t="n"/>
      <c r="B224" s="3" t="n"/>
      <c r="F224" s="4" t="n"/>
      <c r="H224">
        <f>IF(F224="","",IFERROR(INDEX(Referencias!$A$2:$A$1000,MATCH(F224,Referencias!$B$2:$B$1000,0)),""))</f>
        <v/>
      </c>
      <c r="I224" s="3">
        <f>IF(H224="","",INDEX(Referencias!$C$2:$C$1000,MATCH(F224,Referencias!$B$2:$B$1000,0)))</f>
        <v/>
      </c>
      <c r="J224" s="3">
        <f>IF(OR(H224="",B224=""),"",B224-I224)</f>
        <v/>
      </c>
      <c r="K224">
        <f>IF(B224="","",IF(H224="","Sin identificar: busca por monto o pide el CEP",IF(J224=0,"Identificado y completo",IF(J224&lt;0,"Pago parcial","Pagó de más: saldo a favor"))))</f>
        <v/>
      </c>
    </row>
    <row r="225">
      <c r="A225" s="2" t="n"/>
      <c r="B225" s="3" t="n"/>
      <c r="F225" s="4" t="n"/>
      <c r="H225">
        <f>IF(F225="","",IFERROR(INDEX(Referencias!$A$2:$A$1000,MATCH(F225,Referencias!$B$2:$B$1000,0)),""))</f>
        <v/>
      </c>
      <c r="I225" s="3">
        <f>IF(H225="","",INDEX(Referencias!$C$2:$C$1000,MATCH(F225,Referencias!$B$2:$B$1000,0)))</f>
        <v/>
      </c>
      <c r="J225" s="3">
        <f>IF(OR(H225="",B225=""),"",B225-I225)</f>
        <v/>
      </c>
      <c r="K225">
        <f>IF(B225="","",IF(H225="","Sin identificar: busca por monto o pide el CEP",IF(J225=0,"Identificado y completo",IF(J225&lt;0,"Pago parcial","Pagó de más: saldo a favor"))))</f>
        <v/>
      </c>
    </row>
    <row r="226">
      <c r="A226" s="2" t="n"/>
      <c r="B226" s="3" t="n"/>
      <c r="F226" s="4" t="n"/>
      <c r="H226">
        <f>IF(F226="","",IFERROR(INDEX(Referencias!$A$2:$A$1000,MATCH(F226,Referencias!$B$2:$B$1000,0)),""))</f>
        <v/>
      </c>
      <c r="I226" s="3">
        <f>IF(H226="","",INDEX(Referencias!$C$2:$C$1000,MATCH(F226,Referencias!$B$2:$B$1000,0)))</f>
        <v/>
      </c>
      <c r="J226" s="3">
        <f>IF(OR(H226="",B226=""),"",B226-I226)</f>
        <v/>
      </c>
      <c r="K226">
        <f>IF(B226="","",IF(H226="","Sin identificar: busca por monto o pide el CEP",IF(J226=0,"Identificado y completo",IF(J226&lt;0,"Pago parcial","Pagó de más: saldo a favor"))))</f>
        <v/>
      </c>
    </row>
    <row r="227">
      <c r="A227" s="2" t="n"/>
      <c r="B227" s="3" t="n"/>
      <c r="F227" s="4" t="n"/>
      <c r="H227">
        <f>IF(F227="","",IFERROR(INDEX(Referencias!$A$2:$A$1000,MATCH(F227,Referencias!$B$2:$B$1000,0)),""))</f>
        <v/>
      </c>
      <c r="I227" s="3">
        <f>IF(H227="","",INDEX(Referencias!$C$2:$C$1000,MATCH(F227,Referencias!$B$2:$B$1000,0)))</f>
        <v/>
      </c>
      <c r="J227" s="3">
        <f>IF(OR(H227="",B227=""),"",B227-I227)</f>
        <v/>
      </c>
      <c r="K227">
        <f>IF(B227="","",IF(H227="","Sin identificar: busca por monto o pide el CEP",IF(J227=0,"Identificado y completo",IF(J227&lt;0,"Pago parcial","Pagó de más: saldo a favor"))))</f>
        <v/>
      </c>
    </row>
    <row r="228">
      <c r="A228" s="2" t="n"/>
      <c r="B228" s="3" t="n"/>
      <c r="F228" s="4" t="n"/>
      <c r="H228">
        <f>IF(F228="","",IFERROR(INDEX(Referencias!$A$2:$A$1000,MATCH(F228,Referencias!$B$2:$B$1000,0)),""))</f>
        <v/>
      </c>
      <c r="I228" s="3">
        <f>IF(H228="","",INDEX(Referencias!$C$2:$C$1000,MATCH(F228,Referencias!$B$2:$B$1000,0)))</f>
        <v/>
      </c>
      <c r="J228" s="3">
        <f>IF(OR(H228="",B228=""),"",B228-I228)</f>
        <v/>
      </c>
      <c r="K228">
        <f>IF(B228="","",IF(H228="","Sin identificar: busca por monto o pide el CEP",IF(J228=0,"Identificado y completo",IF(J228&lt;0,"Pago parcial","Pagó de más: saldo a favor"))))</f>
        <v/>
      </c>
    </row>
    <row r="229">
      <c r="A229" s="2" t="n"/>
      <c r="B229" s="3" t="n"/>
      <c r="F229" s="4" t="n"/>
      <c r="H229">
        <f>IF(F229="","",IFERROR(INDEX(Referencias!$A$2:$A$1000,MATCH(F229,Referencias!$B$2:$B$1000,0)),""))</f>
        <v/>
      </c>
      <c r="I229" s="3">
        <f>IF(H229="","",INDEX(Referencias!$C$2:$C$1000,MATCH(F229,Referencias!$B$2:$B$1000,0)))</f>
        <v/>
      </c>
      <c r="J229" s="3">
        <f>IF(OR(H229="",B229=""),"",B229-I229)</f>
        <v/>
      </c>
      <c r="K229">
        <f>IF(B229="","",IF(H229="","Sin identificar: busca por monto o pide el CEP",IF(J229=0,"Identificado y completo",IF(J229&lt;0,"Pago parcial","Pagó de más: saldo a favor"))))</f>
        <v/>
      </c>
    </row>
    <row r="230">
      <c r="A230" s="2" t="n"/>
      <c r="B230" s="3" t="n"/>
      <c r="F230" s="4" t="n"/>
      <c r="H230">
        <f>IF(F230="","",IFERROR(INDEX(Referencias!$A$2:$A$1000,MATCH(F230,Referencias!$B$2:$B$1000,0)),""))</f>
        <v/>
      </c>
      <c r="I230" s="3">
        <f>IF(H230="","",INDEX(Referencias!$C$2:$C$1000,MATCH(F230,Referencias!$B$2:$B$1000,0)))</f>
        <v/>
      </c>
      <c r="J230" s="3">
        <f>IF(OR(H230="",B230=""),"",B230-I230)</f>
        <v/>
      </c>
      <c r="K230">
        <f>IF(B230="","",IF(H230="","Sin identificar: busca por monto o pide el CEP",IF(J230=0,"Identificado y completo",IF(J230&lt;0,"Pago parcial","Pagó de más: saldo a favor"))))</f>
        <v/>
      </c>
    </row>
    <row r="231">
      <c r="A231" s="2" t="n"/>
      <c r="B231" s="3" t="n"/>
      <c r="F231" s="4" t="n"/>
      <c r="H231">
        <f>IF(F231="","",IFERROR(INDEX(Referencias!$A$2:$A$1000,MATCH(F231,Referencias!$B$2:$B$1000,0)),""))</f>
        <v/>
      </c>
      <c r="I231" s="3">
        <f>IF(H231="","",INDEX(Referencias!$C$2:$C$1000,MATCH(F231,Referencias!$B$2:$B$1000,0)))</f>
        <v/>
      </c>
      <c r="J231" s="3">
        <f>IF(OR(H231="",B231=""),"",B231-I231)</f>
        <v/>
      </c>
      <c r="K231">
        <f>IF(B231="","",IF(H231="","Sin identificar: busca por monto o pide el CEP",IF(J231=0,"Identificado y completo",IF(J231&lt;0,"Pago parcial","Pagó de más: saldo a favor"))))</f>
        <v/>
      </c>
    </row>
    <row r="232">
      <c r="A232" s="2" t="n"/>
      <c r="B232" s="3" t="n"/>
      <c r="F232" s="4" t="n"/>
      <c r="H232">
        <f>IF(F232="","",IFERROR(INDEX(Referencias!$A$2:$A$1000,MATCH(F232,Referencias!$B$2:$B$1000,0)),""))</f>
        <v/>
      </c>
      <c r="I232" s="3">
        <f>IF(H232="","",INDEX(Referencias!$C$2:$C$1000,MATCH(F232,Referencias!$B$2:$B$1000,0)))</f>
        <v/>
      </c>
      <c r="J232" s="3">
        <f>IF(OR(H232="",B232=""),"",B232-I232)</f>
        <v/>
      </c>
      <c r="K232">
        <f>IF(B232="","",IF(H232="","Sin identificar: busca por monto o pide el CEP",IF(J232=0,"Identificado y completo",IF(J232&lt;0,"Pago parcial","Pagó de más: saldo a favor"))))</f>
        <v/>
      </c>
    </row>
    <row r="233">
      <c r="A233" s="2" t="n"/>
      <c r="B233" s="3" t="n"/>
      <c r="F233" s="4" t="n"/>
      <c r="H233">
        <f>IF(F233="","",IFERROR(INDEX(Referencias!$A$2:$A$1000,MATCH(F233,Referencias!$B$2:$B$1000,0)),""))</f>
        <v/>
      </c>
      <c r="I233" s="3">
        <f>IF(H233="","",INDEX(Referencias!$C$2:$C$1000,MATCH(F233,Referencias!$B$2:$B$1000,0)))</f>
        <v/>
      </c>
      <c r="J233" s="3">
        <f>IF(OR(H233="",B233=""),"",B233-I233)</f>
        <v/>
      </c>
      <c r="K233">
        <f>IF(B233="","",IF(H233="","Sin identificar: busca por monto o pide el CEP",IF(J233=0,"Identificado y completo",IF(J233&lt;0,"Pago parcial","Pagó de más: saldo a favor"))))</f>
        <v/>
      </c>
    </row>
    <row r="234">
      <c r="A234" s="2" t="n"/>
      <c r="B234" s="3" t="n"/>
      <c r="F234" s="4" t="n"/>
      <c r="H234">
        <f>IF(F234="","",IFERROR(INDEX(Referencias!$A$2:$A$1000,MATCH(F234,Referencias!$B$2:$B$1000,0)),""))</f>
        <v/>
      </c>
      <c r="I234" s="3">
        <f>IF(H234="","",INDEX(Referencias!$C$2:$C$1000,MATCH(F234,Referencias!$B$2:$B$1000,0)))</f>
        <v/>
      </c>
      <c r="J234" s="3">
        <f>IF(OR(H234="",B234=""),"",B234-I234)</f>
        <v/>
      </c>
      <c r="K234">
        <f>IF(B234="","",IF(H234="","Sin identificar: busca por monto o pide el CEP",IF(J234=0,"Identificado y completo",IF(J234&lt;0,"Pago parcial","Pagó de más: saldo a favor"))))</f>
        <v/>
      </c>
    </row>
    <row r="235">
      <c r="A235" s="2" t="n"/>
      <c r="B235" s="3" t="n"/>
      <c r="F235" s="4" t="n"/>
      <c r="H235">
        <f>IF(F235="","",IFERROR(INDEX(Referencias!$A$2:$A$1000,MATCH(F235,Referencias!$B$2:$B$1000,0)),""))</f>
        <v/>
      </c>
      <c r="I235" s="3">
        <f>IF(H235="","",INDEX(Referencias!$C$2:$C$1000,MATCH(F235,Referencias!$B$2:$B$1000,0)))</f>
        <v/>
      </c>
      <c r="J235" s="3">
        <f>IF(OR(H235="",B235=""),"",B235-I235)</f>
        <v/>
      </c>
      <c r="K235">
        <f>IF(B235="","",IF(H235="","Sin identificar: busca por monto o pide el CEP",IF(J235=0,"Identificado y completo",IF(J235&lt;0,"Pago parcial","Pagó de más: saldo a favor"))))</f>
        <v/>
      </c>
    </row>
    <row r="236">
      <c r="A236" s="2" t="n"/>
      <c r="B236" s="3" t="n"/>
      <c r="F236" s="4" t="n"/>
      <c r="H236">
        <f>IF(F236="","",IFERROR(INDEX(Referencias!$A$2:$A$1000,MATCH(F236,Referencias!$B$2:$B$1000,0)),""))</f>
        <v/>
      </c>
      <c r="I236" s="3">
        <f>IF(H236="","",INDEX(Referencias!$C$2:$C$1000,MATCH(F236,Referencias!$B$2:$B$1000,0)))</f>
        <v/>
      </c>
      <c r="J236" s="3">
        <f>IF(OR(H236="",B236=""),"",B236-I236)</f>
        <v/>
      </c>
      <c r="K236">
        <f>IF(B236="","",IF(H236="","Sin identificar: busca por monto o pide el CEP",IF(J236=0,"Identificado y completo",IF(J236&lt;0,"Pago parcial","Pagó de más: saldo a favor"))))</f>
        <v/>
      </c>
    </row>
    <row r="237">
      <c r="A237" s="2" t="n"/>
      <c r="B237" s="3" t="n"/>
      <c r="F237" s="4" t="n"/>
      <c r="H237">
        <f>IF(F237="","",IFERROR(INDEX(Referencias!$A$2:$A$1000,MATCH(F237,Referencias!$B$2:$B$1000,0)),""))</f>
        <v/>
      </c>
      <c r="I237" s="3">
        <f>IF(H237="","",INDEX(Referencias!$C$2:$C$1000,MATCH(F237,Referencias!$B$2:$B$1000,0)))</f>
        <v/>
      </c>
      <c r="J237" s="3">
        <f>IF(OR(H237="",B237=""),"",B237-I237)</f>
        <v/>
      </c>
      <c r="K237">
        <f>IF(B237="","",IF(H237="","Sin identificar: busca por monto o pide el CEP",IF(J237=0,"Identificado y completo",IF(J237&lt;0,"Pago parcial","Pagó de más: saldo a favor"))))</f>
        <v/>
      </c>
    </row>
    <row r="238">
      <c r="A238" s="2" t="n"/>
      <c r="B238" s="3" t="n"/>
      <c r="F238" s="4" t="n"/>
      <c r="H238">
        <f>IF(F238="","",IFERROR(INDEX(Referencias!$A$2:$A$1000,MATCH(F238,Referencias!$B$2:$B$1000,0)),""))</f>
        <v/>
      </c>
      <c r="I238" s="3">
        <f>IF(H238="","",INDEX(Referencias!$C$2:$C$1000,MATCH(F238,Referencias!$B$2:$B$1000,0)))</f>
        <v/>
      </c>
      <c r="J238" s="3">
        <f>IF(OR(H238="",B238=""),"",B238-I238)</f>
        <v/>
      </c>
      <c r="K238">
        <f>IF(B238="","",IF(H238="","Sin identificar: busca por monto o pide el CEP",IF(J238=0,"Identificado y completo",IF(J238&lt;0,"Pago parcial","Pagó de más: saldo a favor"))))</f>
        <v/>
      </c>
    </row>
    <row r="239">
      <c r="A239" s="2" t="n"/>
      <c r="B239" s="3" t="n"/>
      <c r="F239" s="4" t="n"/>
      <c r="H239">
        <f>IF(F239="","",IFERROR(INDEX(Referencias!$A$2:$A$1000,MATCH(F239,Referencias!$B$2:$B$1000,0)),""))</f>
        <v/>
      </c>
      <c r="I239" s="3">
        <f>IF(H239="","",INDEX(Referencias!$C$2:$C$1000,MATCH(F239,Referencias!$B$2:$B$1000,0)))</f>
        <v/>
      </c>
      <c r="J239" s="3">
        <f>IF(OR(H239="",B239=""),"",B239-I239)</f>
        <v/>
      </c>
      <c r="K239">
        <f>IF(B239="","",IF(H239="","Sin identificar: busca por monto o pide el CEP",IF(J239=0,"Identificado y completo",IF(J239&lt;0,"Pago parcial","Pagó de más: saldo a favor"))))</f>
        <v/>
      </c>
    </row>
    <row r="240">
      <c r="A240" s="2" t="n"/>
      <c r="B240" s="3" t="n"/>
      <c r="F240" s="4" t="n"/>
      <c r="H240">
        <f>IF(F240="","",IFERROR(INDEX(Referencias!$A$2:$A$1000,MATCH(F240,Referencias!$B$2:$B$1000,0)),""))</f>
        <v/>
      </c>
      <c r="I240" s="3">
        <f>IF(H240="","",INDEX(Referencias!$C$2:$C$1000,MATCH(F240,Referencias!$B$2:$B$1000,0)))</f>
        <v/>
      </c>
      <c r="J240" s="3">
        <f>IF(OR(H240="",B240=""),"",B240-I240)</f>
        <v/>
      </c>
      <c r="K240">
        <f>IF(B240="","",IF(H240="","Sin identificar: busca por monto o pide el CEP",IF(J240=0,"Identificado y completo",IF(J240&lt;0,"Pago parcial","Pagó de más: saldo a favor"))))</f>
        <v/>
      </c>
    </row>
    <row r="241">
      <c r="A241" s="2" t="n"/>
      <c r="B241" s="3" t="n"/>
      <c r="F241" s="4" t="n"/>
      <c r="H241">
        <f>IF(F241="","",IFERROR(INDEX(Referencias!$A$2:$A$1000,MATCH(F241,Referencias!$B$2:$B$1000,0)),""))</f>
        <v/>
      </c>
      <c r="I241" s="3">
        <f>IF(H241="","",INDEX(Referencias!$C$2:$C$1000,MATCH(F241,Referencias!$B$2:$B$1000,0)))</f>
        <v/>
      </c>
      <c r="J241" s="3">
        <f>IF(OR(H241="",B241=""),"",B241-I241)</f>
        <v/>
      </c>
      <c r="K241">
        <f>IF(B241="","",IF(H241="","Sin identificar: busca por monto o pide el CEP",IF(J241=0,"Identificado y completo",IF(J241&lt;0,"Pago parcial","Pagó de más: saldo a favor"))))</f>
        <v/>
      </c>
    </row>
    <row r="242">
      <c r="A242" s="2" t="n"/>
      <c r="B242" s="3" t="n"/>
      <c r="F242" s="4" t="n"/>
      <c r="H242">
        <f>IF(F242="","",IFERROR(INDEX(Referencias!$A$2:$A$1000,MATCH(F242,Referencias!$B$2:$B$1000,0)),""))</f>
        <v/>
      </c>
      <c r="I242" s="3">
        <f>IF(H242="","",INDEX(Referencias!$C$2:$C$1000,MATCH(F242,Referencias!$B$2:$B$1000,0)))</f>
        <v/>
      </c>
      <c r="J242" s="3">
        <f>IF(OR(H242="",B242=""),"",B242-I242)</f>
        <v/>
      </c>
      <c r="K242">
        <f>IF(B242="","",IF(H242="","Sin identificar: busca por monto o pide el CEP",IF(J242=0,"Identificado y completo",IF(J242&lt;0,"Pago parcial","Pagó de más: saldo a favor"))))</f>
        <v/>
      </c>
    </row>
    <row r="243">
      <c r="A243" s="2" t="n"/>
      <c r="B243" s="3" t="n"/>
      <c r="F243" s="4" t="n"/>
      <c r="H243">
        <f>IF(F243="","",IFERROR(INDEX(Referencias!$A$2:$A$1000,MATCH(F243,Referencias!$B$2:$B$1000,0)),""))</f>
        <v/>
      </c>
      <c r="I243" s="3">
        <f>IF(H243="","",INDEX(Referencias!$C$2:$C$1000,MATCH(F243,Referencias!$B$2:$B$1000,0)))</f>
        <v/>
      </c>
      <c r="J243" s="3">
        <f>IF(OR(H243="",B243=""),"",B243-I243)</f>
        <v/>
      </c>
      <c r="K243">
        <f>IF(B243="","",IF(H243="","Sin identificar: busca por monto o pide el CEP",IF(J243=0,"Identificado y completo",IF(J243&lt;0,"Pago parcial","Pagó de más: saldo a favor"))))</f>
        <v/>
      </c>
    </row>
    <row r="244">
      <c r="A244" s="2" t="n"/>
      <c r="B244" s="3" t="n"/>
      <c r="F244" s="4" t="n"/>
      <c r="H244">
        <f>IF(F244="","",IFERROR(INDEX(Referencias!$A$2:$A$1000,MATCH(F244,Referencias!$B$2:$B$1000,0)),""))</f>
        <v/>
      </c>
      <c r="I244" s="3">
        <f>IF(H244="","",INDEX(Referencias!$C$2:$C$1000,MATCH(F244,Referencias!$B$2:$B$1000,0)))</f>
        <v/>
      </c>
      <c r="J244" s="3">
        <f>IF(OR(H244="",B244=""),"",B244-I244)</f>
        <v/>
      </c>
      <c r="K244">
        <f>IF(B244="","",IF(H244="","Sin identificar: busca por monto o pide el CEP",IF(J244=0,"Identificado y completo",IF(J244&lt;0,"Pago parcial","Pagó de más: saldo a favor"))))</f>
        <v/>
      </c>
    </row>
    <row r="245">
      <c r="A245" s="2" t="n"/>
      <c r="B245" s="3" t="n"/>
      <c r="F245" s="4" t="n"/>
      <c r="H245">
        <f>IF(F245="","",IFERROR(INDEX(Referencias!$A$2:$A$1000,MATCH(F245,Referencias!$B$2:$B$1000,0)),""))</f>
        <v/>
      </c>
      <c r="I245" s="3">
        <f>IF(H245="","",INDEX(Referencias!$C$2:$C$1000,MATCH(F245,Referencias!$B$2:$B$1000,0)))</f>
        <v/>
      </c>
      <c r="J245" s="3">
        <f>IF(OR(H245="",B245=""),"",B245-I245)</f>
        <v/>
      </c>
      <c r="K245">
        <f>IF(B245="","",IF(H245="","Sin identificar: busca por monto o pide el CEP",IF(J245=0,"Identificado y completo",IF(J245&lt;0,"Pago parcial","Pagó de más: saldo a favor"))))</f>
        <v/>
      </c>
    </row>
    <row r="246">
      <c r="A246" s="2" t="n"/>
      <c r="B246" s="3" t="n"/>
      <c r="F246" s="4" t="n"/>
      <c r="H246">
        <f>IF(F246="","",IFERROR(INDEX(Referencias!$A$2:$A$1000,MATCH(F246,Referencias!$B$2:$B$1000,0)),""))</f>
        <v/>
      </c>
      <c r="I246" s="3">
        <f>IF(H246="","",INDEX(Referencias!$C$2:$C$1000,MATCH(F246,Referencias!$B$2:$B$1000,0)))</f>
        <v/>
      </c>
      <c r="J246" s="3">
        <f>IF(OR(H246="",B246=""),"",B246-I246)</f>
        <v/>
      </c>
      <c r="K246">
        <f>IF(B246="","",IF(H246="","Sin identificar: busca por monto o pide el CEP",IF(J246=0,"Identificado y completo",IF(J246&lt;0,"Pago parcial","Pagó de más: saldo a favor"))))</f>
        <v/>
      </c>
    </row>
    <row r="247">
      <c r="A247" s="2" t="n"/>
      <c r="B247" s="3" t="n"/>
      <c r="F247" s="4" t="n"/>
      <c r="H247">
        <f>IF(F247="","",IFERROR(INDEX(Referencias!$A$2:$A$1000,MATCH(F247,Referencias!$B$2:$B$1000,0)),""))</f>
        <v/>
      </c>
      <c r="I247" s="3">
        <f>IF(H247="","",INDEX(Referencias!$C$2:$C$1000,MATCH(F247,Referencias!$B$2:$B$1000,0)))</f>
        <v/>
      </c>
      <c r="J247" s="3">
        <f>IF(OR(H247="",B247=""),"",B247-I247)</f>
        <v/>
      </c>
      <c r="K247">
        <f>IF(B247="","",IF(H247="","Sin identificar: busca por monto o pide el CEP",IF(J247=0,"Identificado y completo",IF(J247&lt;0,"Pago parcial","Pagó de más: saldo a favor"))))</f>
        <v/>
      </c>
    </row>
    <row r="248">
      <c r="A248" s="2" t="n"/>
      <c r="B248" s="3" t="n"/>
      <c r="F248" s="4" t="n"/>
      <c r="H248">
        <f>IF(F248="","",IFERROR(INDEX(Referencias!$A$2:$A$1000,MATCH(F248,Referencias!$B$2:$B$1000,0)),""))</f>
        <v/>
      </c>
      <c r="I248" s="3">
        <f>IF(H248="","",INDEX(Referencias!$C$2:$C$1000,MATCH(F248,Referencias!$B$2:$B$1000,0)))</f>
        <v/>
      </c>
      <c r="J248" s="3">
        <f>IF(OR(H248="",B248=""),"",B248-I248)</f>
        <v/>
      </c>
      <c r="K248">
        <f>IF(B248="","",IF(H248="","Sin identificar: busca por monto o pide el CEP",IF(J248=0,"Identificado y completo",IF(J248&lt;0,"Pago parcial","Pagó de más: saldo a favor"))))</f>
        <v/>
      </c>
    </row>
    <row r="249">
      <c r="A249" s="2" t="n"/>
      <c r="B249" s="3" t="n"/>
      <c r="F249" s="4" t="n"/>
      <c r="H249">
        <f>IF(F249="","",IFERROR(INDEX(Referencias!$A$2:$A$1000,MATCH(F249,Referencias!$B$2:$B$1000,0)),""))</f>
        <v/>
      </c>
      <c r="I249" s="3">
        <f>IF(H249="","",INDEX(Referencias!$C$2:$C$1000,MATCH(F249,Referencias!$B$2:$B$1000,0)))</f>
        <v/>
      </c>
      <c r="J249" s="3">
        <f>IF(OR(H249="",B249=""),"",B249-I249)</f>
        <v/>
      </c>
      <c r="K249">
        <f>IF(B249="","",IF(H249="","Sin identificar: busca por monto o pide el CEP",IF(J249=0,"Identificado y completo",IF(J249&lt;0,"Pago parcial","Pagó de más: saldo a favor"))))</f>
        <v/>
      </c>
    </row>
    <row r="250">
      <c r="A250" s="2" t="n"/>
      <c r="B250" s="3" t="n"/>
      <c r="F250" s="4" t="n"/>
      <c r="H250">
        <f>IF(F250="","",IFERROR(INDEX(Referencias!$A$2:$A$1000,MATCH(F250,Referencias!$B$2:$B$1000,0)),""))</f>
        <v/>
      </c>
      <c r="I250" s="3">
        <f>IF(H250="","",INDEX(Referencias!$C$2:$C$1000,MATCH(F250,Referencias!$B$2:$B$1000,0)))</f>
        <v/>
      </c>
      <c r="J250" s="3">
        <f>IF(OR(H250="",B250=""),"",B250-I250)</f>
        <v/>
      </c>
      <c r="K250">
        <f>IF(B250="","",IF(H250="","Sin identificar: busca por monto o pide el CEP",IF(J250=0,"Identificado y completo",IF(J250&lt;0,"Pago parcial","Pagó de más: saldo a favor"))))</f>
        <v/>
      </c>
    </row>
    <row r="251">
      <c r="A251" s="2" t="n"/>
      <c r="B251" s="3" t="n"/>
      <c r="F251" s="4" t="n"/>
      <c r="H251">
        <f>IF(F251="","",IFERROR(INDEX(Referencias!$A$2:$A$1000,MATCH(F251,Referencias!$B$2:$B$1000,0)),""))</f>
        <v/>
      </c>
      <c r="I251" s="3">
        <f>IF(H251="","",INDEX(Referencias!$C$2:$C$1000,MATCH(F251,Referencias!$B$2:$B$1000,0)))</f>
        <v/>
      </c>
      <c r="J251" s="3">
        <f>IF(OR(H251="",B251=""),"",B251-I251)</f>
        <v/>
      </c>
      <c r="K251">
        <f>IF(B251="","",IF(H251="","Sin identificar: busca por monto o pide el CEP",IF(J251=0,"Identificado y completo",IF(J251&lt;0,"Pago parcial","Pagó de más: saldo a favor"))))</f>
        <v/>
      </c>
    </row>
    <row r="252">
      <c r="A252" s="2" t="n"/>
      <c r="B252" s="3" t="n"/>
      <c r="F252" s="4" t="n"/>
      <c r="H252">
        <f>IF(F252="","",IFERROR(INDEX(Referencias!$A$2:$A$1000,MATCH(F252,Referencias!$B$2:$B$1000,0)),""))</f>
        <v/>
      </c>
      <c r="I252" s="3">
        <f>IF(H252="","",INDEX(Referencias!$C$2:$C$1000,MATCH(F252,Referencias!$B$2:$B$1000,0)))</f>
        <v/>
      </c>
      <c r="J252" s="3">
        <f>IF(OR(H252="",B252=""),"",B252-I252)</f>
        <v/>
      </c>
      <c r="K252">
        <f>IF(B252="","",IF(H252="","Sin identificar: busca por monto o pide el CEP",IF(J252=0,"Identificado y completo",IF(J252&lt;0,"Pago parcial","Pagó de más: saldo a favor"))))</f>
        <v/>
      </c>
    </row>
    <row r="253">
      <c r="A253" s="2" t="n"/>
      <c r="B253" s="3" t="n"/>
      <c r="F253" s="4" t="n"/>
      <c r="H253">
        <f>IF(F253="","",IFERROR(INDEX(Referencias!$A$2:$A$1000,MATCH(F253,Referencias!$B$2:$B$1000,0)),""))</f>
        <v/>
      </c>
      <c r="I253" s="3">
        <f>IF(H253="","",INDEX(Referencias!$C$2:$C$1000,MATCH(F253,Referencias!$B$2:$B$1000,0)))</f>
        <v/>
      </c>
      <c r="J253" s="3">
        <f>IF(OR(H253="",B253=""),"",B253-I253)</f>
        <v/>
      </c>
      <c r="K253">
        <f>IF(B253="","",IF(H253="","Sin identificar: busca por monto o pide el CEP",IF(J253=0,"Identificado y completo",IF(J253&lt;0,"Pago parcial","Pagó de más: saldo a favor"))))</f>
        <v/>
      </c>
    </row>
    <row r="254">
      <c r="A254" s="2" t="n"/>
      <c r="B254" s="3" t="n"/>
      <c r="F254" s="4" t="n"/>
      <c r="H254">
        <f>IF(F254="","",IFERROR(INDEX(Referencias!$A$2:$A$1000,MATCH(F254,Referencias!$B$2:$B$1000,0)),""))</f>
        <v/>
      </c>
      <c r="I254" s="3">
        <f>IF(H254="","",INDEX(Referencias!$C$2:$C$1000,MATCH(F254,Referencias!$B$2:$B$1000,0)))</f>
        <v/>
      </c>
      <c r="J254" s="3">
        <f>IF(OR(H254="",B254=""),"",B254-I254)</f>
        <v/>
      </c>
      <c r="K254">
        <f>IF(B254="","",IF(H254="","Sin identificar: busca por monto o pide el CEP",IF(J254=0,"Identificado y completo",IF(J254&lt;0,"Pago parcial","Pagó de más: saldo a favor"))))</f>
        <v/>
      </c>
    </row>
    <row r="255">
      <c r="A255" s="2" t="n"/>
      <c r="B255" s="3" t="n"/>
      <c r="F255" s="4" t="n"/>
      <c r="H255">
        <f>IF(F255="","",IFERROR(INDEX(Referencias!$A$2:$A$1000,MATCH(F255,Referencias!$B$2:$B$1000,0)),""))</f>
        <v/>
      </c>
      <c r="I255" s="3">
        <f>IF(H255="","",INDEX(Referencias!$C$2:$C$1000,MATCH(F255,Referencias!$B$2:$B$1000,0)))</f>
        <v/>
      </c>
      <c r="J255" s="3">
        <f>IF(OR(H255="",B255=""),"",B255-I255)</f>
        <v/>
      </c>
      <c r="K255">
        <f>IF(B255="","",IF(H255="","Sin identificar: busca por monto o pide el CEP",IF(J255=0,"Identificado y completo",IF(J255&lt;0,"Pago parcial","Pagó de más: saldo a favor"))))</f>
        <v/>
      </c>
    </row>
    <row r="256">
      <c r="A256" s="2" t="n"/>
      <c r="B256" s="3" t="n"/>
      <c r="F256" s="4" t="n"/>
      <c r="H256">
        <f>IF(F256="","",IFERROR(INDEX(Referencias!$A$2:$A$1000,MATCH(F256,Referencias!$B$2:$B$1000,0)),""))</f>
        <v/>
      </c>
      <c r="I256" s="3">
        <f>IF(H256="","",INDEX(Referencias!$C$2:$C$1000,MATCH(F256,Referencias!$B$2:$B$1000,0)))</f>
        <v/>
      </c>
      <c r="J256" s="3">
        <f>IF(OR(H256="",B256=""),"",B256-I256)</f>
        <v/>
      </c>
      <c r="K256">
        <f>IF(B256="","",IF(H256="","Sin identificar: busca por monto o pide el CEP",IF(J256=0,"Identificado y completo",IF(J256&lt;0,"Pago parcial","Pagó de más: saldo a favor"))))</f>
        <v/>
      </c>
    </row>
    <row r="257">
      <c r="A257" s="2" t="n"/>
      <c r="B257" s="3" t="n"/>
      <c r="F257" s="4" t="n"/>
      <c r="H257">
        <f>IF(F257="","",IFERROR(INDEX(Referencias!$A$2:$A$1000,MATCH(F257,Referencias!$B$2:$B$1000,0)),""))</f>
        <v/>
      </c>
      <c r="I257" s="3">
        <f>IF(H257="","",INDEX(Referencias!$C$2:$C$1000,MATCH(F257,Referencias!$B$2:$B$1000,0)))</f>
        <v/>
      </c>
      <c r="J257" s="3">
        <f>IF(OR(H257="",B257=""),"",B257-I257)</f>
        <v/>
      </c>
      <c r="K257">
        <f>IF(B257="","",IF(H257="","Sin identificar: busca por monto o pide el CEP",IF(J257=0,"Identificado y completo",IF(J257&lt;0,"Pago parcial","Pagó de más: saldo a favor"))))</f>
        <v/>
      </c>
    </row>
    <row r="258">
      <c r="A258" s="2" t="n"/>
      <c r="B258" s="3" t="n"/>
      <c r="F258" s="4" t="n"/>
      <c r="H258">
        <f>IF(F258="","",IFERROR(INDEX(Referencias!$A$2:$A$1000,MATCH(F258,Referencias!$B$2:$B$1000,0)),""))</f>
        <v/>
      </c>
      <c r="I258" s="3">
        <f>IF(H258="","",INDEX(Referencias!$C$2:$C$1000,MATCH(F258,Referencias!$B$2:$B$1000,0)))</f>
        <v/>
      </c>
      <c r="J258" s="3">
        <f>IF(OR(H258="",B258=""),"",B258-I258)</f>
        <v/>
      </c>
      <c r="K258">
        <f>IF(B258="","",IF(H258="","Sin identificar: busca por monto o pide el CEP",IF(J258=0,"Identificado y completo",IF(J258&lt;0,"Pago parcial","Pagó de más: saldo a favor"))))</f>
        <v/>
      </c>
    </row>
    <row r="259">
      <c r="A259" s="2" t="n"/>
      <c r="B259" s="3" t="n"/>
      <c r="F259" s="4" t="n"/>
      <c r="H259">
        <f>IF(F259="","",IFERROR(INDEX(Referencias!$A$2:$A$1000,MATCH(F259,Referencias!$B$2:$B$1000,0)),""))</f>
        <v/>
      </c>
      <c r="I259" s="3">
        <f>IF(H259="","",INDEX(Referencias!$C$2:$C$1000,MATCH(F259,Referencias!$B$2:$B$1000,0)))</f>
        <v/>
      </c>
      <c r="J259" s="3">
        <f>IF(OR(H259="",B259=""),"",B259-I259)</f>
        <v/>
      </c>
      <c r="K259">
        <f>IF(B259="","",IF(H259="","Sin identificar: busca por monto o pide el CEP",IF(J259=0,"Identificado y completo",IF(J259&lt;0,"Pago parcial","Pagó de más: saldo a favor"))))</f>
        <v/>
      </c>
    </row>
    <row r="260">
      <c r="A260" s="2" t="n"/>
      <c r="B260" s="3" t="n"/>
      <c r="F260" s="4" t="n"/>
      <c r="H260">
        <f>IF(F260="","",IFERROR(INDEX(Referencias!$A$2:$A$1000,MATCH(F260,Referencias!$B$2:$B$1000,0)),""))</f>
        <v/>
      </c>
      <c r="I260" s="3">
        <f>IF(H260="","",INDEX(Referencias!$C$2:$C$1000,MATCH(F260,Referencias!$B$2:$B$1000,0)))</f>
        <v/>
      </c>
      <c r="J260" s="3">
        <f>IF(OR(H260="",B260=""),"",B260-I260)</f>
        <v/>
      </c>
      <c r="K260">
        <f>IF(B260="","",IF(H260="","Sin identificar: busca por monto o pide el CEP",IF(J260=0,"Identificado y completo",IF(J260&lt;0,"Pago parcial","Pagó de más: saldo a favor"))))</f>
        <v/>
      </c>
    </row>
    <row r="261">
      <c r="A261" s="2" t="n"/>
      <c r="B261" s="3" t="n"/>
      <c r="F261" s="4" t="n"/>
      <c r="H261">
        <f>IF(F261="","",IFERROR(INDEX(Referencias!$A$2:$A$1000,MATCH(F261,Referencias!$B$2:$B$1000,0)),""))</f>
        <v/>
      </c>
      <c r="I261" s="3">
        <f>IF(H261="","",INDEX(Referencias!$C$2:$C$1000,MATCH(F261,Referencias!$B$2:$B$1000,0)))</f>
        <v/>
      </c>
      <c r="J261" s="3">
        <f>IF(OR(H261="",B261=""),"",B261-I261)</f>
        <v/>
      </c>
      <c r="K261">
        <f>IF(B261="","",IF(H261="","Sin identificar: busca por monto o pide el CEP",IF(J261=0,"Identificado y completo",IF(J261&lt;0,"Pago parcial","Pagó de más: saldo a favor"))))</f>
        <v/>
      </c>
    </row>
    <row r="262">
      <c r="A262" s="2" t="n"/>
      <c r="B262" s="3" t="n"/>
      <c r="F262" s="4" t="n"/>
      <c r="H262">
        <f>IF(F262="","",IFERROR(INDEX(Referencias!$A$2:$A$1000,MATCH(F262,Referencias!$B$2:$B$1000,0)),""))</f>
        <v/>
      </c>
      <c r="I262" s="3">
        <f>IF(H262="","",INDEX(Referencias!$C$2:$C$1000,MATCH(F262,Referencias!$B$2:$B$1000,0)))</f>
        <v/>
      </c>
      <c r="J262" s="3">
        <f>IF(OR(H262="",B262=""),"",B262-I262)</f>
        <v/>
      </c>
      <c r="K262">
        <f>IF(B262="","",IF(H262="","Sin identificar: busca por monto o pide el CEP",IF(J262=0,"Identificado y completo",IF(J262&lt;0,"Pago parcial","Pagó de más: saldo a favor"))))</f>
        <v/>
      </c>
    </row>
    <row r="263">
      <c r="A263" s="2" t="n"/>
      <c r="B263" s="3" t="n"/>
      <c r="F263" s="4" t="n"/>
      <c r="H263">
        <f>IF(F263="","",IFERROR(INDEX(Referencias!$A$2:$A$1000,MATCH(F263,Referencias!$B$2:$B$1000,0)),""))</f>
        <v/>
      </c>
      <c r="I263" s="3">
        <f>IF(H263="","",INDEX(Referencias!$C$2:$C$1000,MATCH(F263,Referencias!$B$2:$B$1000,0)))</f>
        <v/>
      </c>
      <c r="J263" s="3">
        <f>IF(OR(H263="",B263=""),"",B263-I263)</f>
        <v/>
      </c>
      <c r="K263">
        <f>IF(B263="","",IF(H263="","Sin identificar: busca por monto o pide el CEP",IF(J263=0,"Identificado y completo",IF(J263&lt;0,"Pago parcial","Pagó de más: saldo a favor"))))</f>
        <v/>
      </c>
    </row>
    <row r="264">
      <c r="A264" s="2" t="n"/>
      <c r="B264" s="3" t="n"/>
      <c r="F264" s="4" t="n"/>
      <c r="H264">
        <f>IF(F264="","",IFERROR(INDEX(Referencias!$A$2:$A$1000,MATCH(F264,Referencias!$B$2:$B$1000,0)),""))</f>
        <v/>
      </c>
      <c r="I264" s="3">
        <f>IF(H264="","",INDEX(Referencias!$C$2:$C$1000,MATCH(F264,Referencias!$B$2:$B$1000,0)))</f>
        <v/>
      </c>
      <c r="J264" s="3">
        <f>IF(OR(H264="",B264=""),"",B264-I264)</f>
        <v/>
      </c>
      <c r="K264">
        <f>IF(B264="","",IF(H264="","Sin identificar: busca por monto o pide el CEP",IF(J264=0,"Identificado y completo",IF(J264&lt;0,"Pago parcial","Pagó de más: saldo a favor"))))</f>
        <v/>
      </c>
    </row>
    <row r="265">
      <c r="A265" s="2" t="n"/>
      <c r="B265" s="3" t="n"/>
      <c r="F265" s="4" t="n"/>
      <c r="H265">
        <f>IF(F265="","",IFERROR(INDEX(Referencias!$A$2:$A$1000,MATCH(F265,Referencias!$B$2:$B$1000,0)),""))</f>
        <v/>
      </c>
      <c r="I265" s="3">
        <f>IF(H265="","",INDEX(Referencias!$C$2:$C$1000,MATCH(F265,Referencias!$B$2:$B$1000,0)))</f>
        <v/>
      </c>
      <c r="J265" s="3">
        <f>IF(OR(H265="",B265=""),"",B265-I265)</f>
        <v/>
      </c>
      <c r="K265">
        <f>IF(B265="","",IF(H265="","Sin identificar: busca por monto o pide el CEP",IF(J265=0,"Identificado y completo",IF(J265&lt;0,"Pago parcial","Pagó de más: saldo a favor"))))</f>
        <v/>
      </c>
    </row>
    <row r="266">
      <c r="A266" s="2" t="n"/>
      <c r="B266" s="3" t="n"/>
      <c r="F266" s="4" t="n"/>
      <c r="H266">
        <f>IF(F266="","",IFERROR(INDEX(Referencias!$A$2:$A$1000,MATCH(F266,Referencias!$B$2:$B$1000,0)),""))</f>
        <v/>
      </c>
      <c r="I266" s="3">
        <f>IF(H266="","",INDEX(Referencias!$C$2:$C$1000,MATCH(F266,Referencias!$B$2:$B$1000,0)))</f>
        <v/>
      </c>
      <c r="J266" s="3">
        <f>IF(OR(H266="",B266=""),"",B266-I266)</f>
        <v/>
      </c>
      <c r="K266">
        <f>IF(B266="","",IF(H266="","Sin identificar: busca por monto o pide el CEP",IF(J266=0,"Identificado y completo",IF(J266&lt;0,"Pago parcial","Pagó de más: saldo a favor"))))</f>
        <v/>
      </c>
    </row>
    <row r="267">
      <c r="A267" s="2" t="n"/>
      <c r="B267" s="3" t="n"/>
      <c r="F267" s="4" t="n"/>
      <c r="H267">
        <f>IF(F267="","",IFERROR(INDEX(Referencias!$A$2:$A$1000,MATCH(F267,Referencias!$B$2:$B$1000,0)),""))</f>
        <v/>
      </c>
      <c r="I267" s="3">
        <f>IF(H267="","",INDEX(Referencias!$C$2:$C$1000,MATCH(F267,Referencias!$B$2:$B$1000,0)))</f>
        <v/>
      </c>
      <c r="J267" s="3">
        <f>IF(OR(H267="",B267=""),"",B267-I267)</f>
        <v/>
      </c>
      <c r="K267">
        <f>IF(B267="","",IF(H267="","Sin identificar: busca por monto o pide el CEP",IF(J267=0,"Identificado y completo",IF(J267&lt;0,"Pago parcial","Pagó de más: saldo a favor"))))</f>
        <v/>
      </c>
    </row>
    <row r="268">
      <c r="A268" s="2" t="n"/>
      <c r="B268" s="3" t="n"/>
      <c r="F268" s="4" t="n"/>
      <c r="H268">
        <f>IF(F268="","",IFERROR(INDEX(Referencias!$A$2:$A$1000,MATCH(F268,Referencias!$B$2:$B$1000,0)),""))</f>
        <v/>
      </c>
      <c r="I268" s="3">
        <f>IF(H268="","",INDEX(Referencias!$C$2:$C$1000,MATCH(F268,Referencias!$B$2:$B$1000,0)))</f>
        <v/>
      </c>
      <c r="J268" s="3">
        <f>IF(OR(H268="",B268=""),"",B268-I268)</f>
        <v/>
      </c>
      <c r="K268">
        <f>IF(B268="","",IF(H268="","Sin identificar: busca por monto o pide el CEP",IF(J268=0,"Identificado y completo",IF(J268&lt;0,"Pago parcial","Pagó de más: saldo a favor"))))</f>
        <v/>
      </c>
    </row>
    <row r="269">
      <c r="A269" s="2" t="n"/>
      <c r="B269" s="3" t="n"/>
      <c r="F269" s="4" t="n"/>
      <c r="H269">
        <f>IF(F269="","",IFERROR(INDEX(Referencias!$A$2:$A$1000,MATCH(F269,Referencias!$B$2:$B$1000,0)),""))</f>
        <v/>
      </c>
      <c r="I269" s="3">
        <f>IF(H269="","",INDEX(Referencias!$C$2:$C$1000,MATCH(F269,Referencias!$B$2:$B$1000,0)))</f>
        <v/>
      </c>
      <c r="J269" s="3">
        <f>IF(OR(H269="",B269=""),"",B269-I269)</f>
        <v/>
      </c>
      <c r="K269">
        <f>IF(B269="","",IF(H269="","Sin identificar: busca por monto o pide el CEP",IF(J269=0,"Identificado y completo",IF(J269&lt;0,"Pago parcial","Pagó de más: saldo a favor"))))</f>
        <v/>
      </c>
    </row>
    <row r="270">
      <c r="A270" s="2" t="n"/>
      <c r="B270" s="3" t="n"/>
      <c r="F270" s="4" t="n"/>
      <c r="H270">
        <f>IF(F270="","",IFERROR(INDEX(Referencias!$A$2:$A$1000,MATCH(F270,Referencias!$B$2:$B$1000,0)),""))</f>
        <v/>
      </c>
      <c r="I270" s="3">
        <f>IF(H270="","",INDEX(Referencias!$C$2:$C$1000,MATCH(F270,Referencias!$B$2:$B$1000,0)))</f>
        <v/>
      </c>
      <c r="J270" s="3">
        <f>IF(OR(H270="",B270=""),"",B270-I270)</f>
        <v/>
      </c>
      <c r="K270">
        <f>IF(B270="","",IF(H270="","Sin identificar: busca por monto o pide el CEP",IF(J270=0,"Identificado y completo",IF(J270&lt;0,"Pago parcial","Pagó de más: saldo a favor"))))</f>
        <v/>
      </c>
    </row>
    <row r="271">
      <c r="A271" s="2" t="n"/>
      <c r="B271" s="3" t="n"/>
      <c r="F271" s="4" t="n"/>
      <c r="H271">
        <f>IF(F271="","",IFERROR(INDEX(Referencias!$A$2:$A$1000,MATCH(F271,Referencias!$B$2:$B$1000,0)),""))</f>
        <v/>
      </c>
      <c r="I271" s="3">
        <f>IF(H271="","",INDEX(Referencias!$C$2:$C$1000,MATCH(F271,Referencias!$B$2:$B$1000,0)))</f>
        <v/>
      </c>
      <c r="J271" s="3">
        <f>IF(OR(H271="",B271=""),"",B271-I271)</f>
        <v/>
      </c>
      <c r="K271">
        <f>IF(B271="","",IF(H271="","Sin identificar: busca por monto o pide el CEP",IF(J271=0,"Identificado y completo",IF(J271&lt;0,"Pago parcial","Pagó de más: saldo a favor"))))</f>
        <v/>
      </c>
    </row>
    <row r="272">
      <c r="A272" s="2" t="n"/>
      <c r="B272" s="3" t="n"/>
      <c r="F272" s="4" t="n"/>
      <c r="H272">
        <f>IF(F272="","",IFERROR(INDEX(Referencias!$A$2:$A$1000,MATCH(F272,Referencias!$B$2:$B$1000,0)),""))</f>
        <v/>
      </c>
      <c r="I272" s="3">
        <f>IF(H272="","",INDEX(Referencias!$C$2:$C$1000,MATCH(F272,Referencias!$B$2:$B$1000,0)))</f>
        <v/>
      </c>
      <c r="J272" s="3">
        <f>IF(OR(H272="",B272=""),"",B272-I272)</f>
        <v/>
      </c>
      <c r="K272">
        <f>IF(B272="","",IF(H272="","Sin identificar: busca por monto o pide el CEP",IF(J272=0,"Identificado y completo",IF(J272&lt;0,"Pago parcial","Pagó de más: saldo a favor"))))</f>
        <v/>
      </c>
    </row>
    <row r="273">
      <c r="A273" s="2" t="n"/>
      <c r="B273" s="3" t="n"/>
      <c r="F273" s="4" t="n"/>
      <c r="H273">
        <f>IF(F273="","",IFERROR(INDEX(Referencias!$A$2:$A$1000,MATCH(F273,Referencias!$B$2:$B$1000,0)),""))</f>
        <v/>
      </c>
      <c r="I273" s="3">
        <f>IF(H273="","",INDEX(Referencias!$C$2:$C$1000,MATCH(F273,Referencias!$B$2:$B$1000,0)))</f>
        <v/>
      </c>
      <c r="J273" s="3">
        <f>IF(OR(H273="",B273=""),"",B273-I273)</f>
        <v/>
      </c>
      <c r="K273">
        <f>IF(B273="","",IF(H273="","Sin identificar: busca por monto o pide el CEP",IF(J273=0,"Identificado y completo",IF(J273&lt;0,"Pago parcial","Pagó de más: saldo a favor"))))</f>
        <v/>
      </c>
    </row>
    <row r="274">
      <c r="A274" s="2" t="n"/>
      <c r="B274" s="3" t="n"/>
      <c r="F274" s="4" t="n"/>
      <c r="H274">
        <f>IF(F274="","",IFERROR(INDEX(Referencias!$A$2:$A$1000,MATCH(F274,Referencias!$B$2:$B$1000,0)),""))</f>
        <v/>
      </c>
      <c r="I274" s="3">
        <f>IF(H274="","",INDEX(Referencias!$C$2:$C$1000,MATCH(F274,Referencias!$B$2:$B$1000,0)))</f>
        <v/>
      </c>
      <c r="J274" s="3">
        <f>IF(OR(H274="",B274=""),"",B274-I274)</f>
        <v/>
      </c>
      <c r="K274">
        <f>IF(B274="","",IF(H274="","Sin identificar: busca por monto o pide el CEP",IF(J274=0,"Identificado y completo",IF(J274&lt;0,"Pago parcial","Pagó de más: saldo a favor"))))</f>
        <v/>
      </c>
    </row>
    <row r="275">
      <c r="A275" s="2" t="n"/>
      <c r="B275" s="3" t="n"/>
      <c r="F275" s="4" t="n"/>
      <c r="H275">
        <f>IF(F275="","",IFERROR(INDEX(Referencias!$A$2:$A$1000,MATCH(F275,Referencias!$B$2:$B$1000,0)),""))</f>
        <v/>
      </c>
      <c r="I275" s="3">
        <f>IF(H275="","",INDEX(Referencias!$C$2:$C$1000,MATCH(F275,Referencias!$B$2:$B$1000,0)))</f>
        <v/>
      </c>
      <c r="J275" s="3">
        <f>IF(OR(H275="",B275=""),"",B275-I275)</f>
        <v/>
      </c>
      <c r="K275">
        <f>IF(B275="","",IF(H275="","Sin identificar: busca por monto o pide el CEP",IF(J275=0,"Identificado y completo",IF(J275&lt;0,"Pago parcial","Pagó de más: saldo a favor"))))</f>
        <v/>
      </c>
    </row>
    <row r="276">
      <c r="A276" s="2" t="n"/>
      <c r="B276" s="3" t="n"/>
      <c r="F276" s="4" t="n"/>
      <c r="H276">
        <f>IF(F276="","",IFERROR(INDEX(Referencias!$A$2:$A$1000,MATCH(F276,Referencias!$B$2:$B$1000,0)),""))</f>
        <v/>
      </c>
      <c r="I276" s="3">
        <f>IF(H276="","",INDEX(Referencias!$C$2:$C$1000,MATCH(F276,Referencias!$B$2:$B$1000,0)))</f>
        <v/>
      </c>
      <c r="J276" s="3">
        <f>IF(OR(H276="",B276=""),"",B276-I276)</f>
        <v/>
      </c>
      <c r="K276">
        <f>IF(B276="","",IF(H276="","Sin identificar: busca por monto o pide el CEP",IF(J276=0,"Identificado y completo",IF(J276&lt;0,"Pago parcial","Pagó de más: saldo a favor"))))</f>
        <v/>
      </c>
    </row>
    <row r="277">
      <c r="A277" s="2" t="n"/>
      <c r="B277" s="3" t="n"/>
      <c r="F277" s="4" t="n"/>
      <c r="H277">
        <f>IF(F277="","",IFERROR(INDEX(Referencias!$A$2:$A$1000,MATCH(F277,Referencias!$B$2:$B$1000,0)),""))</f>
        <v/>
      </c>
      <c r="I277" s="3">
        <f>IF(H277="","",INDEX(Referencias!$C$2:$C$1000,MATCH(F277,Referencias!$B$2:$B$1000,0)))</f>
        <v/>
      </c>
      <c r="J277" s="3">
        <f>IF(OR(H277="",B277=""),"",B277-I277)</f>
        <v/>
      </c>
      <c r="K277">
        <f>IF(B277="","",IF(H277="","Sin identificar: busca por monto o pide el CEP",IF(J277=0,"Identificado y completo",IF(J277&lt;0,"Pago parcial","Pagó de más: saldo a favor"))))</f>
        <v/>
      </c>
    </row>
    <row r="278">
      <c r="A278" s="2" t="n"/>
      <c r="B278" s="3" t="n"/>
      <c r="F278" s="4" t="n"/>
      <c r="H278">
        <f>IF(F278="","",IFERROR(INDEX(Referencias!$A$2:$A$1000,MATCH(F278,Referencias!$B$2:$B$1000,0)),""))</f>
        <v/>
      </c>
      <c r="I278" s="3">
        <f>IF(H278="","",INDEX(Referencias!$C$2:$C$1000,MATCH(F278,Referencias!$B$2:$B$1000,0)))</f>
        <v/>
      </c>
      <c r="J278" s="3">
        <f>IF(OR(H278="",B278=""),"",B278-I278)</f>
        <v/>
      </c>
      <c r="K278">
        <f>IF(B278="","",IF(H278="","Sin identificar: busca por monto o pide el CEP",IF(J278=0,"Identificado y completo",IF(J278&lt;0,"Pago parcial","Pagó de más: saldo a favor"))))</f>
        <v/>
      </c>
    </row>
    <row r="279">
      <c r="A279" s="2" t="n"/>
      <c r="B279" s="3" t="n"/>
      <c r="F279" s="4" t="n"/>
      <c r="H279">
        <f>IF(F279="","",IFERROR(INDEX(Referencias!$A$2:$A$1000,MATCH(F279,Referencias!$B$2:$B$1000,0)),""))</f>
        <v/>
      </c>
      <c r="I279" s="3">
        <f>IF(H279="","",INDEX(Referencias!$C$2:$C$1000,MATCH(F279,Referencias!$B$2:$B$1000,0)))</f>
        <v/>
      </c>
      <c r="J279" s="3">
        <f>IF(OR(H279="",B279=""),"",B279-I279)</f>
        <v/>
      </c>
      <c r="K279">
        <f>IF(B279="","",IF(H279="","Sin identificar: busca por monto o pide el CEP",IF(J279=0,"Identificado y completo",IF(J279&lt;0,"Pago parcial","Pagó de más: saldo a favor"))))</f>
        <v/>
      </c>
    </row>
    <row r="280">
      <c r="A280" s="2" t="n"/>
      <c r="B280" s="3" t="n"/>
      <c r="F280" s="4" t="n"/>
      <c r="H280">
        <f>IF(F280="","",IFERROR(INDEX(Referencias!$A$2:$A$1000,MATCH(F280,Referencias!$B$2:$B$1000,0)),""))</f>
        <v/>
      </c>
      <c r="I280" s="3">
        <f>IF(H280="","",INDEX(Referencias!$C$2:$C$1000,MATCH(F280,Referencias!$B$2:$B$1000,0)))</f>
        <v/>
      </c>
      <c r="J280" s="3">
        <f>IF(OR(H280="",B280=""),"",B280-I280)</f>
        <v/>
      </c>
      <c r="K280">
        <f>IF(B280="","",IF(H280="","Sin identificar: busca por monto o pide el CEP",IF(J280=0,"Identificado y completo",IF(J280&lt;0,"Pago parcial","Pagó de más: saldo a favor"))))</f>
        <v/>
      </c>
    </row>
    <row r="281">
      <c r="A281" s="2" t="n"/>
      <c r="B281" s="3" t="n"/>
      <c r="F281" s="4" t="n"/>
      <c r="H281">
        <f>IF(F281="","",IFERROR(INDEX(Referencias!$A$2:$A$1000,MATCH(F281,Referencias!$B$2:$B$1000,0)),""))</f>
        <v/>
      </c>
      <c r="I281" s="3">
        <f>IF(H281="","",INDEX(Referencias!$C$2:$C$1000,MATCH(F281,Referencias!$B$2:$B$1000,0)))</f>
        <v/>
      </c>
      <c r="J281" s="3">
        <f>IF(OR(H281="",B281=""),"",B281-I281)</f>
        <v/>
      </c>
      <c r="K281">
        <f>IF(B281="","",IF(H281="","Sin identificar: busca por monto o pide el CEP",IF(J281=0,"Identificado y completo",IF(J281&lt;0,"Pago parcial","Pagó de más: saldo a favor"))))</f>
        <v/>
      </c>
    </row>
    <row r="282">
      <c r="A282" s="2" t="n"/>
      <c r="B282" s="3" t="n"/>
      <c r="F282" s="4" t="n"/>
      <c r="H282">
        <f>IF(F282="","",IFERROR(INDEX(Referencias!$A$2:$A$1000,MATCH(F282,Referencias!$B$2:$B$1000,0)),""))</f>
        <v/>
      </c>
      <c r="I282" s="3">
        <f>IF(H282="","",INDEX(Referencias!$C$2:$C$1000,MATCH(F282,Referencias!$B$2:$B$1000,0)))</f>
        <v/>
      </c>
      <c r="J282" s="3">
        <f>IF(OR(H282="",B282=""),"",B282-I282)</f>
        <v/>
      </c>
      <c r="K282">
        <f>IF(B282="","",IF(H282="","Sin identificar: busca por monto o pide el CEP",IF(J282=0,"Identificado y completo",IF(J282&lt;0,"Pago parcial","Pagó de más: saldo a favor"))))</f>
        <v/>
      </c>
    </row>
    <row r="283">
      <c r="A283" s="2" t="n"/>
      <c r="B283" s="3" t="n"/>
      <c r="F283" s="4" t="n"/>
      <c r="H283">
        <f>IF(F283="","",IFERROR(INDEX(Referencias!$A$2:$A$1000,MATCH(F283,Referencias!$B$2:$B$1000,0)),""))</f>
        <v/>
      </c>
      <c r="I283" s="3">
        <f>IF(H283="","",INDEX(Referencias!$C$2:$C$1000,MATCH(F283,Referencias!$B$2:$B$1000,0)))</f>
        <v/>
      </c>
      <c r="J283" s="3">
        <f>IF(OR(H283="",B283=""),"",B283-I283)</f>
        <v/>
      </c>
      <c r="K283">
        <f>IF(B283="","",IF(H283="","Sin identificar: busca por monto o pide el CEP",IF(J283=0,"Identificado y completo",IF(J283&lt;0,"Pago parcial","Pagó de más: saldo a favor"))))</f>
        <v/>
      </c>
    </row>
    <row r="284">
      <c r="A284" s="2" t="n"/>
      <c r="B284" s="3" t="n"/>
      <c r="F284" s="4" t="n"/>
      <c r="H284">
        <f>IF(F284="","",IFERROR(INDEX(Referencias!$A$2:$A$1000,MATCH(F284,Referencias!$B$2:$B$1000,0)),""))</f>
        <v/>
      </c>
      <c r="I284" s="3">
        <f>IF(H284="","",INDEX(Referencias!$C$2:$C$1000,MATCH(F284,Referencias!$B$2:$B$1000,0)))</f>
        <v/>
      </c>
      <c r="J284" s="3">
        <f>IF(OR(H284="",B284=""),"",B284-I284)</f>
        <v/>
      </c>
      <c r="K284">
        <f>IF(B284="","",IF(H284="","Sin identificar: busca por monto o pide el CEP",IF(J284=0,"Identificado y completo",IF(J284&lt;0,"Pago parcial","Pagó de más: saldo a favor"))))</f>
        <v/>
      </c>
    </row>
    <row r="285">
      <c r="A285" s="2" t="n"/>
      <c r="B285" s="3" t="n"/>
      <c r="F285" s="4" t="n"/>
      <c r="H285">
        <f>IF(F285="","",IFERROR(INDEX(Referencias!$A$2:$A$1000,MATCH(F285,Referencias!$B$2:$B$1000,0)),""))</f>
        <v/>
      </c>
      <c r="I285" s="3">
        <f>IF(H285="","",INDEX(Referencias!$C$2:$C$1000,MATCH(F285,Referencias!$B$2:$B$1000,0)))</f>
        <v/>
      </c>
      <c r="J285" s="3">
        <f>IF(OR(H285="",B285=""),"",B285-I285)</f>
        <v/>
      </c>
      <c r="K285">
        <f>IF(B285="","",IF(H285="","Sin identificar: busca por monto o pide el CEP",IF(J285=0,"Identificado y completo",IF(J285&lt;0,"Pago parcial","Pagó de más: saldo a favor"))))</f>
        <v/>
      </c>
    </row>
    <row r="286">
      <c r="A286" s="2" t="n"/>
      <c r="B286" s="3" t="n"/>
      <c r="F286" s="4" t="n"/>
      <c r="H286">
        <f>IF(F286="","",IFERROR(INDEX(Referencias!$A$2:$A$1000,MATCH(F286,Referencias!$B$2:$B$1000,0)),""))</f>
        <v/>
      </c>
      <c r="I286" s="3">
        <f>IF(H286="","",INDEX(Referencias!$C$2:$C$1000,MATCH(F286,Referencias!$B$2:$B$1000,0)))</f>
        <v/>
      </c>
      <c r="J286" s="3">
        <f>IF(OR(H286="",B286=""),"",B286-I286)</f>
        <v/>
      </c>
      <c r="K286">
        <f>IF(B286="","",IF(H286="","Sin identificar: busca por monto o pide el CEP",IF(J286=0,"Identificado y completo",IF(J286&lt;0,"Pago parcial","Pagó de más: saldo a favor"))))</f>
        <v/>
      </c>
    </row>
    <row r="287">
      <c r="A287" s="2" t="n"/>
      <c r="B287" s="3" t="n"/>
      <c r="F287" s="4" t="n"/>
      <c r="H287">
        <f>IF(F287="","",IFERROR(INDEX(Referencias!$A$2:$A$1000,MATCH(F287,Referencias!$B$2:$B$1000,0)),""))</f>
        <v/>
      </c>
      <c r="I287" s="3">
        <f>IF(H287="","",INDEX(Referencias!$C$2:$C$1000,MATCH(F287,Referencias!$B$2:$B$1000,0)))</f>
        <v/>
      </c>
      <c r="J287" s="3">
        <f>IF(OR(H287="",B287=""),"",B287-I287)</f>
        <v/>
      </c>
      <c r="K287">
        <f>IF(B287="","",IF(H287="","Sin identificar: busca por monto o pide el CEP",IF(J287=0,"Identificado y completo",IF(J287&lt;0,"Pago parcial","Pagó de más: saldo a favor"))))</f>
        <v/>
      </c>
    </row>
    <row r="288">
      <c r="A288" s="2" t="n"/>
      <c r="B288" s="3" t="n"/>
      <c r="F288" s="4" t="n"/>
      <c r="H288">
        <f>IF(F288="","",IFERROR(INDEX(Referencias!$A$2:$A$1000,MATCH(F288,Referencias!$B$2:$B$1000,0)),""))</f>
        <v/>
      </c>
      <c r="I288" s="3">
        <f>IF(H288="","",INDEX(Referencias!$C$2:$C$1000,MATCH(F288,Referencias!$B$2:$B$1000,0)))</f>
        <v/>
      </c>
      <c r="J288" s="3">
        <f>IF(OR(H288="",B288=""),"",B288-I288)</f>
        <v/>
      </c>
      <c r="K288">
        <f>IF(B288="","",IF(H288="","Sin identificar: busca por monto o pide el CEP",IF(J288=0,"Identificado y completo",IF(J288&lt;0,"Pago parcial","Pagó de más: saldo a favor"))))</f>
        <v/>
      </c>
    </row>
    <row r="289">
      <c r="A289" s="2" t="n"/>
      <c r="B289" s="3" t="n"/>
      <c r="F289" s="4" t="n"/>
      <c r="H289">
        <f>IF(F289="","",IFERROR(INDEX(Referencias!$A$2:$A$1000,MATCH(F289,Referencias!$B$2:$B$1000,0)),""))</f>
        <v/>
      </c>
      <c r="I289" s="3">
        <f>IF(H289="","",INDEX(Referencias!$C$2:$C$1000,MATCH(F289,Referencias!$B$2:$B$1000,0)))</f>
        <v/>
      </c>
      <c r="J289" s="3">
        <f>IF(OR(H289="",B289=""),"",B289-I289)</f>
        <v/>
      </c>
      <c r="K289">
        <f>IF(B289="","",IF(H289="","Sin identificar: busca por monto o pide el CEP",IF(J289=0,"Identificado y completo",IF(J289&lt;0,"Pago parcial","Pagó de más: saldo a favor"))))</f>
        <v/>
      </c>
    </row>
    <row r="290">
      <c r="A290" s="2" t="n"/>
      <c r="B290" s="3" t="n"/>
      <c r="F290" s="4" t="n"/>
      <c r="H290">
        <f>IF(F290="","",IFERROR(INDEX(Referencias!$A$2:$A$1000,MATCH(F290,Referencias!$B$2:$B$1000,0)),""))</f>
        <v/>
      </c>
      <c r="I290" s="3">
        <f>IF(H290="","",INDEX(Referencias!$C$2:$C$1000,MATCH(F290,Referencias!$B$2:$B$1000,0)))</f>
        <v/>
      </c>
      <c r="J290" s="3">
        <f>IF(OR(H290="",B290=""),"",B290-I290)</f>
        <v/>
      </c>
      <c r="K290">
        <f>IF(B290="","",IF(H290="","Sin identificar: busca por monto o pide el CEP",IF(J290=0,"Identificado y completo",IF(J290&lt;0,"Pago parcial","Pagó de más: saldo a favor"))))</f>
        <v/>
      </c>
    </row>
    <row r="291">
      <c r="A291" s="2" t="n"/>
      <c r="B291" s="3" t="n"/>
      <c r="F291" s="4" t="n"/>
      <c r="H291">
        <f>IF(F291="","",IFERROR(INDEX(Referencias!$A$2:$A$1000,MATCH(F291,Referencias!$B$2:$B$1000,0)),""))</f>
        <v/>
      </c>
      <c r="I291" s="3">
        <f>IF(H291="","",INDEX(Referencias!$C$2:$C$1000,MATCH(F291,Referencias!$B$2:$B$1000,0)))</f>
        <v/>
      </c>
      <c r="J291" s="3">
        <f>IF(OR(H291="",B291=""),"",B291-I291)</f>
        <v/>
      </c>
      <c r="K291">
        <f>IF(B291="","",IF(H291="","Sin identificar: busca por monto o pide el CEP",IF(J291=0,"Identificado y completo",IF(J291&lt;0,"Pago parcial","Pagó de más: saldo a favor"))))</f>
        <v/>
      </c>
    </row>
    <row r="292">
      <c r="A292" s="2" t="n"/>
      <c r="B292" s="3" t="n"/>
      <c r="F292" s="4" t="n"/>
      <c r="H292">
        <f>IF(F292="","",IFERROR(INDEX(Referencias!$A$2:$A$1000,MATCH(F292,Referencias!$B$2:$B$1000,0)),""))</f>
        <v/>
      </c>
      <c r="I292" s="3">
        <f>IF(H292="","",INDEX(Referencias!$C$2:$C$1000,MATCH(F292,Referencias!$B$2:$B$1000,0)))</f>
        <v/>
      </c>
      <c r="J292" s="3">
        <f>IF(OR(H292="",B292=""),"",B292-I292)</f>
        <v/>
      </c>
      <c r="K292">
        <f>IF(B292="","",IF(H292="","Sin identificar: busca por monto o pide el CEP",IF(J292=0,"Identificado y completo",IF(J292&lt;0,"Pago parcial","Pagó de más: saldo a favor"))))</f>
        <v/>
      </c>
    </row>
    <row r="293">
      <c r="A293" s="2" t="n"/>
      <c r="B293" s="3" t="n"/>
      <c r="F293" s="4" t="n"/>
      <c r="H293">
        <f>IF(F293="","",IFERROR(INDEX(Referencias!$A$2:$A$1000,MATCH(F293,Referencias!$B$2:$B$1000,0)),""))</f>
        <v/>
      </c>
      <c r="I293" s="3">
        <f>IF(H293="","",INDEX(Referencias!$C$2:$C$1000,MATCH(F293,Referencias!$B$2:$B$1000,0)))</f>
        <v/>
      </c>
      <c r="J293" s="3">
        <f>IF(OR(H293="",B293=""),"",B293-I293)</f>
        <v/>
      </c>
      <c r="K293">
        <f>IF(B293="","",IF(H293="","Sin identificar: busca por monto o pide el CEP",IF(J293=0,"Identificado y completo",IF(J293&lt;0,"Pago parcial","Pagó de más: saldo a favor"))))</f>
        <v/>
      </c>
    </row>
    <row r="294">
      <c r="A294" s="2" t="n"/>
      <c r="B294" s="3" t="n"/>
      <c r="F294" s="4" t="n"/>
      <c r="H294">
        <f>IF(F294="","",IFERROR(INDEX(Referencias!$A$2:$A$1000,MATCH(F294,Referencias!$B$2:$B$1000,0)),""))</f>
        <v/>
      </c>
      <c r="I294" s="3">
        <f>IF(H294="","",INDEX(Referencias!$C$2:$C$1000,MATCH(F294,Referencias!$B$2:$B$1000,0)))</f>
        <v/>
      </c>
      <c r="J294" s="3">
        <f>IF(OR(H294="",B294=""),"",B294-I294)</f>
        <v/>
      </c>
      <c r="K294">
        <f>IF(B294="","",IF(H294="","Sin identificar: busca por monto o pide el CEP",IF(J294=0,"Identificado y completo",IF(J294&lt;0,"Pago parcial","Pagó de más: saldo a favor"))))</f>
        <v/>
      </c>
    </row>
    <row r="295">
      <c r="A295" s="2" t="n"/>
      <c r="B295" s="3" t="n"/>
      <c r="F295" s="4" t="n"/>
      <c r="H295">
        <f>IF(F295="","",IFERROR(INDEX(Referencias!$A$2:$A$1000,MATCH(F295,Referencias!$B$2:$B$1000,0)),""))</f>
        <v/>
      </c>
      <c r="I295" s="3">
        <f>IF(H295="","",INDEX(Referencias!$C$2:$C$1000,MATCH(F295,Referencias!$B$2:$B$1000,0)))</f>
        <v/>
      </c>
      <c r="J295" s="3">
        <f>IF(OR(H295="",B295=""),"",B295-I295)</f>
        <v/>
      </c>
      <c r="K295">
        <f>IF(B295="","",IF(H295="","Sin identificar: busca por monto o pide el CEP",IF(J295=0,"Identificado y completo",IF(J295&lt;0,"Pago parcial","Pagó de más: saldo a favor"))))</f>
        <v/>
      </c>
    </row>
    <row r="296">
      <c r="A296" s="2" t="n"/>
      <c r="B296" s="3" t="n"/>
      <c r="F296" s="4" t="n"/>
      <c r="H296">
        <f>IF(F296="","",IFERROR(INDEX(Referencias!$A$2:$A$1000,MATCH(F296,Referencias!$B$2:$B$1000,0)),""))</f>
        <v/>
      </c>
      <c r="I296" s="3">
        <f>IF(H296="","",INDEX(Referencias!$C$2:$C$1000,MATCH(F296,Referencias!$B$2:$B$1000,0)))</f>
        <v/>
      </c>
      <c r="J296" s="3">
        <f>IF(OR(H296="",B296=""),"",B296-I296)</f>
        <v/>
      </c>
      <c r="K296">
        <f>IF(B296="","",IF(H296="","Sin identificar: busca por monto o pide el CEP",IF(J296=0,"Identificado y completo",IF(J296&lt;0,"Pago parcial","Pagó de más: saldo a favor"))))</f>
        <v/>
      </c>
    </row>
    <row r="297">
      <c r="A297" s="2" t="n"/>
      <c r="B297" s="3" t="n"/>
      <c r="F297" s="4" t="n"/>
      <c r="H297">
        <f>IF(F297="","",IFERROR(INDEX(Referencias!$A$2:$A$1000,MATCH(F297,Referencias!$B$2:$B$1000,0)),""))</f>
        <v/>
      </c>
      <c r="I297" s="3">
        <f>IF(H297="","",INDEX(Referencias!$C$2:$C$1000,MATCH(F297,Referencias!$B$2:$B$1000,0)))</f>
        <v/>
      </c>
      <c r="J297" s="3">
        <f>IF(OR(H297="",B297=""),"",B297-I297)</f>
        <v/>
      </c>
      <c r="K297">
        <f>IF(B297="","",IF(H297="","Sin identificar: busca por monto o pide el CEP",IF(J297=0,"Identificado y completo",IF(J297&lt;0,"Pago parcial","Pagó de más: saldo a favor"))))</f>
        <v/>
      </c>
    </row>
    <row r="298">
      <c r="A298" s="2" t="n"/>
      <c r="B298" s="3" t="n"/>
      <c r="F298" s="4" t="n"/>
      <c r="H298">
        <f>IF(F298="","",IFERROR(INDEX(Referencias!$A$2:$A$1000,MATCH(F298,Referencias!$B$2:$B$1000,0)),""))</f>
        <v/>
      </c>
      <c r="I298" s="3">
        <f>IF(H298="","",INDEX(Referencias!$C$2:$C$1000,MATCH(F298,Referencias!$B$2:$B$1000,0)))</f>
        <v/>
      </c>
      <c r="J298" s="3">
        <f>IF(OR(H298="",B298=""),"",B298-I298)</f>
        <v/>
      </c>
      <c r="K298">
        <f>IF(B298="","",IF(H298="","Sin identificar: busca por monto o pide el CEP",IF(J298=0,"Identificado y completo",IF(J298&lt;0,"Pago parcial","Pagó de más: saldo a favor"))))</f>
        <v/>
      </c>
    </row>
    <row r="299">
      <c r="A299" s="2" t="n"/>
      <c r="B299" s="3" t="n"/>
      <c r="F299" s="4" t="n"/>
      <c r="H299">
        <f>IF(F299="","",IFERROR(INDEX(Referencias!$A$2:$A$1000,MATCH(F299,Referencias!$B$2:$B$1000,0)),""))</f>
        <v/>
      </c>
      <c r="I299" s="3">
        <f>IF(H299="","",INDEX(Referencias!$C$2:$C$1000,MATCH(F299,Referencias!$B$2:$B$1000,0)))</f>
        <v/>
      </c>
      <c r="J299" s="3">
        <f>IF(OR(H299="",B299=""),"",B299-I299)</f>
        <v/>
      </c>
      <c r="K299">
        <f>IF(B299="","",IF(H299="","Sin identificar: busca por monto o pide el CEP",IF(J299=0,"Identificado y completo",IF(J299&lt;0,"Pago parcial","Pagó de más: saldo a favor"))))</f>
        <v/>
      </c>
    </row>
    <row r="300">
      <c r="A300" s="2" t="n"/>
      <c r="B300" s="3" t="n"/>
      <c r="F300" s="4" t="n"/>
      <c r="H300">
        <f>IF(F300="","",IFERROR(INDEX(Referencias!$A$2:$A$1000,MATCH(F300,Referencias!$B$2:$B$1000,0)),""))</f>
        <v/>
      </c>
      <c r="I300" s="3">
        <f>IF(H300="","",INDEX(Referencias!$C$2:$C$1000,MATCH(F300,Referencias!$B$2:$B$1000,0)))</f>
        <v/>
      </c>
      <c r="J300" s="3">
        <f>IF(OR(H300="",B300=""),"",B300-I300)</f>
        <v/>
      </c>
      <c r="K300">
        <f>IF(B300="","",IF(H300="","Sin identificar: busca por monto o pide el CEP",IF(J300=0,"Identificado y completo",IF(J300&lt;0,"Pago parcial","Pagó de más: saldo a favor"))))</f>
        <v/>
      </c>
    </row>
    <row r="301">
      <c r="A301" s="2" t="n"/>
      <c r="B301" s="3" t="n"/>
      <c r="F301" s="4" t="n"/>
      <c r="H301">
        <f>IF(F301="","",IFERROR(INDEX(Referencias!$A$2:$A$1000,MATCH(F301,Referencias!$B$2:$B$1000,0)),""))</f>
        <v/>
      </c>
      <c r="I301" s="3">
        <f>IF(H301="","",INDEX(Referencias!$C$2:$C$1000,MATCH(F301,Referencias!$B$2:$B$1000,0)))</f>
        <v/>
      </c>
      <c r="J301" s="3">
        <f>IF(OR(H301="",B301=""),"",B301-I301)</f>
        <v/>
      </c>
      <c r="K301">
        <f>IF(B301="","",IF(H301="","Sin identificar: busca por monto o pide el CEP",IF(J301=0,"Identificado y completo",IF(J301&lt;0,"Pago parcial","Pagó de más: saldo a favor"))))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16" customWidth="1" min="3" max="3"/>
    <col width="16" customWidth="1" min="4" max="4"/>
  </cols>
  <sheetData>
    <row r="1">
      <c r="A1" s="1" t="inlineStr">
        <is>
          <t>cliente</t>
        </is>
      </c>
      <c r="B1" s="1" t="inlineStr">
        <is>
          <t>referencia_numerica</t>
        </is>
      </c>
      <c r="C1" s="1" t="inlineStr">
        <is>
          <t>monto_mensual</t>
        </is>
      </c>
      <c r="D1" s="5" t="inlineStr">
        <is>
          <t>telefono</t>
        </is>
      </c>
    </row>
    <row r="2">
      <c r="A2" t="inlineStr">
        <is>
          <t>Sofía Ramírez</t>
        </is>
      </c>
      <c r="B2" s="4" t="n">
        <v>1001</v>
      </c>
      <c r="C2" s="3" t="n">
        <v>1850</v>
      </c>
      <c r="D2" t="inlineStr">
        <is>
          <t>5512345678</t>
        </is>
      </c>
    </row>
    <row r="3">
      <c r="A3" t="inlineStr">
        <is>
          <t>Luis Ortega</t>
        </is>
      </c>
      <c r="B3" s="4" t="n">
        <v>1002</v>
      </c>
      <c r="C3" s="3" t="n">
        <v>2400</v>
      </c>
      <c r="D3" t="inlineStr">
        <is>
          <t>5587654321</t>
        </is>
      </c>
    </row>
    <row r="4">
      <c r="A4" t="inlineStr">
        <is>
          <t>Ana Beltrán</t>
        </is>
      </c>
      <c r="B4" s="4" t="n">
        <v>1003</v>
      </c>
      <c r="C4" s="3" t="n">
        <v>1850</v>
      </c>
      <c r="D4" t="inlineStr">
        <is>
          <t>5511223344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6" t="inlineStr">
        <is>
          <t>Cómo se usa esta hoja</t>
        </is>
      </c>
    </row>
    <row r="3" ht="15" customHeight="1">
      <c r="A3" s="7" t="inlineStr">
        <is>
          <t>Una transferencia SPEI trae cuatro datos que sirven para saber quién pagó: el nombre de quien</t>
        </is>
      </c>
    </row>
    <row r="4" ht="15" customHeight="1">
      <c r="A4" s="7" t="inlineStr">
        <is>
          <t>envía, el concepto, la referencia numérica y la clave de rastreo.</t>
        </is>
      </c>
    </row>
    <row r="5" ht="15" customHeight="1">
      <c r="A5" s="7" t="inlineStr"/>
    </row>
    <row r="6" ht="15" customHeight="1">
      <c r="A6" s="7" t="inlineStr">
        <is>
          <t>El que más sirve es la referencia numérica, porque la escribe quien paga y es un número de</t>
        </is>
      </c>
    </row>
    <row r="7" ht="15" customHeight="1">
      <c r="A7" s="7" t="inlineStr">
        <is>
          <t>hasta 7 dígitos. Si a cada cliente le das la suya (pestaña Referencias), la columna cliente se</t>
        </is>
      </c>
    </row>
    <row r="8" ht="15" customHeight="1">
      <c r="A8" s="7" t="inlineStr">
        <is>
          <t>llena sola en cuanto copias el depósito.</t>
        </is>
      </c>
    </row>
    <row r="9" ht="15" customHeight="1">
      <c r="A9" s="7" t="inlineStr"/>
    </row>
    <row r="10" ht="30" customHeight="1">
      <c r="A10" s="7" t="inlineStr">
        <is>
          <t>Cuando la referencia viene vacía, busca por monto y fecha contra lo que se esperaba ese día. Si hay</t>
        </is>
      </c>
    </row>
    <row r="11" ht="15" customHeight="1">
      <c r="A11" s="7" t="inlineStr">
        <is>
          <t>dos candidatos, no apliques: pide el comprobante o el CEP.</t>
        </is>
      </c>
    </row>
    <row r="12" ht="15" customHeight="1">
      <c r="A12" s="7" t="inlineStr"/>
    </row>
    <row r="13" ht="15" customHeight="1">
      <c r="A13" s="7" t="inlineStr">
        <is>
          <t>El CEP es el Comprobante Electrónico de Pago de Banxico. Se baja en banxico.org.mx/cep con la</t>
        </is>
      </c>
    </row>
    <row r="14" ht="15" customHeight="1">
      <c r="A14" s="7" t="inlineStr">
        <is>
          <t>fecha, la clave de rastreo o la referencia, los dos bancos, la cuenta que recibió y el monto.</t>
        </is>
      </c>
    </row>
    <row r="15" ht="15" customHeight="1">
      <c r="A15" s="7" t="inlineStr"/>
    </row>
    <row r="16" ht="30" customHeight="1">
      <c r="A16" s="7" t="inlineStr">
        <is>
          <t>Esta hoja no se conecta a tu banco. Copias los depósitos del estado de cuenta o de la banca en línea.</t>
        </is>
      </c>
    </row>
    <row r="18">
      <c r="A18" s="8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2026-09-28T04:33:09Z</dcterms:created>
  <dcterms:modified xmlns:dcterms="http://purl.org/dc/terms/" xmlns:xsi="http://www.w3.org/2001/XMLSchema-instance" xsi:type="dcterms:W3CDTF">2026-09-28T04:33:09Z</dcterms:modified>
</cp:coreProperties>
</file>