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te" sheetId="1" state="visible" r:id="rId1"/>
    <sheet xmlns:r="http://schemas.openxmlformats.org/officeDocument/2006/relationships" name="Cobros del día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1" fillId="2" borderId="0" pivotButton="0" quotePrefix="0" xfId="0"/>
    <xf numFmtId="4" fontId="0" fillId="0" borderId="0" pivotButton="0" quotePrefix="0" xfId="0"/>
    <xf numFmtId="1" fontId="0" fillId="2" borderId="0" pivotButton="0" quotePrefix="0" xfId="0"/>
    <xf numFmtId="0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  <xf numFmtId="0" fontId="1" fillId="2" borderId="0" applyAlignment="1" pivotButton="0" quotePrefix="0" xfId="0">
      <alignment vertical="center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4" customWidth="1" min="3" max="3"/>
    <col width="16" customWidth="1" min="4" max="4"/>
    <col width="12" customWidth="1" min="5" max="5"/>
    <col width="14" customWidth="1" min="6" max="6"/>
  </cols>
  <sheetData>
    <row r="1">
      <c r="A1" s="1" t="inlineStr">
        <is>
          <t>Corte de caja escolar</t>
        </is>
      </c>
    </row>
    <row r="2">
      <c r="A2" s="2" t="inlineStr">
        <is>
          <t>Se llena con la pestaña Cobros del día. Lo gris se captura al cerrar.</t>
        </is>
      </c>
    </row>
    <row r="4">
      <c r="A4" s="3" t="inlineStr">
        <is>
          <t>Escuela</t>
        </is>
      </c>
      <c r="B4" s="4" t="inlineStr">
        <is>
          <t>Colegio Arboleda</t>
        </is>
      </c>
    </row>
    <row r="5">
      <c r="A5" s="3" t="inlineStr">
        <is>
          <t>Fecha</t>
        </is>
      </c>
      <c r="B5" s="5" t="n">
        <v>46308</v>
      </c>
    </row>
    <row r="6">
      <c r="A6" s="3" t="inlineStr">
        <is>
          <t>Cajero(a)</t>
        </is>
      </c>
      <c r="B6" s="4" t="inlineStr">
        <is>
          <t>Patricia Soto</t>
        </is>
      </c>
    </row>
    <row r="7">
      <c r="A7" s="3" t="inlineStr">
        <is>
          <t>Fondo inicial</t>
        </is>
      </c>
      <c r="B7" s="6" t="n">
        <v>500</v>
      </c>
    </row>
    <row r="9">
      <c r="A9" s="7" t="inlineStr">
        <is>
          <t>Por concepto</t>
        </is>
      </c>
      <c r="B9" s="7" t="inlineStr">
        <is>
          <t>Monto</t>
        </is>
      </c>
      <c r="D9" s="7" t="inlineStr">
        <is>
          <t>Denominación</t>
        </is>
      </c>
      <c r="E9" s="7" t="inlineStr">
        <is>
          <t>Cantidad</t>
        </is>
      </c>
      <c r="F9" s="7" t="inlineStr">
        <is>
          <t>Importe</t>
        </is>
      </c>
    </row>
    <row r="10">
      <c r="A10" t="inlineStr">
        <is>
          <t>Colegiatura</t>
        </is>
      </c>
      <c r="B10" s="8">
        <f>SUMIF('Cobros del día'!$D$2:$D$301,A10,'Cobros del día'!$F$2:$F$301)</f>
        <v/>
      </c>
      <c r="D10" s="8" t="n">
        <v>1000</v>
      </c>
      <c r="E10" s="9" t="n"/>
      <c r="F10" s="8">
        <f>D10*N(E10)</f>
        <v/>
      </c>
    </row>
    <row r="11">
      <c r="A11" t="inlineStr">
        <is>
          <t>Inscripción</t>
        </is>
      </c>
      <c r="B11" s="8">
        <f>SUMIF('Cobros del día'!$D$2:$D$301,A11,'Cobros del día'!$F$2:$F$301)</f>
        <v/>
      </c>
      <c r="D11" s="8" t="n">
        <v>500</v>
      </c>
      <c r="E11" s="9" t="n">
        <v>10</v>
      </c>
      <c r="F11" s="8">
        <f>D11*N(E11)</f>
        <v/>
      </c>
    </row>
    <row r="12">
      <c r="A12" t="inlineStr">
        <is>
          <t>Reinscripción</t>
        </is>
      </c>
      <c r="B12" s="8">
        <f>SUMIF('Cobros del día'!$D$2:$D$301,A12,'Cobros del día'!$F$2:$F$301)</f>
        <v/>
      </c>
      <c r="D12" s="8" t="n">
        <v>200</v>
      </c>
      <c r="E12" s="9" t="n">
        <v>8</v>
      </c>
      <c r="F12" s="8">
        <f>D12*N(E12)</f>
        <v/>
      </c>
    </row>
    <row r="13">
      <c r="A13" t="inlineStr">
        <is>
          <t>Recargo</t>
        </is>
      </c>
      <c r="B13" s="8">
        <f>SUMIF('Cobros del día'!$D$2:$D$301,A13,'Cobros del día'!$F$2:$F$301)</f>
        <v/>
      </c>
      <c r="D13" s="8" t="n">
        <v>100</v>
      </c>
      <c r="E13" s="9" t="n">
        <v>5</v>
      </c>
      <c r="F13" s="8">
        <f>D13*N(E13)</f>
        <v/>
      </c>
    </row>
    <row r="14">
      <c r="A14" t="inlineStr">
        <is>
          <t>Uniforme</t>
        </is>
      </c>
      <c r="B14" s="8">
        <f>SUMIF('Cobros del día'!$D$2:$D$301,A14,'Cobros del día'!$F$2:$F$301)</f>
        <v/>
      </c>
      <c r="D14" s="8" t="n">
        <v>50</v>
      </c>
      <c r="E14" s="9" t="n">
        <v>3</v>
      </c>
      <c r="F14" s="8">
        <f>D14*N(E14)</f>
        <v/>
      </c>
    </row>
    <row r="15">
      <c r="A15" t="inlineStr">
        <is>
          <t>Materiales</t>
        </is>
      </c>
      <c r="B15" s="8">
        <f>SUMIF('Cobros del día'!$D$2:$D$301,A15,'Cobros del día'!$F$2:$F$301)</f>
        <v/>
      </c>
      <c r="D15" s="8" t="n">
        <v>20</v>
      </c>
      <c r="E15" s="9" t="n">
        <v>3</v>
      </c>
      <c r="F15" s="8">
        <f>D15*N(E15)</f>
        <v/>
      </c>
    </row>
    <row r="16">
      <c r="A16" t="inlineStr">
        <is>
          <t>Otro</t>
        </is>
      </c>
      <c r="B16" s="8">
        <f>SUMIF('Cobros del día'!$D$2:$D$301,A16,'Cobros del día'!$F$2:$F$301)</f>
        <v/>
      </c>
      <c r="D16" s="8" t="n">
        <v>10</v>
      </c>
      <c r="E16" s="9" t="n">
        <v>2</v>
      </c>
      <c r="F16" s="8">
        <f>D16*N(E16)</f>
        <v/>
      </c>
    </row>
    <row r="17">
      <c r="A17" s="10" t="inlineStr">
        <is>
          <t>Total cobrado</t>
        </is>
      </c>
      <c r="B17" s="11">
        <f>SUM(B10:B16)</f>
        <v/>
      </c>
      <c r="D17" s="8" t="n">
        <v>5</v>
      </c>
      <c r="E17" s="9" t="n"/>
      <c r="F17" s="8">
        <f>D17*N(E17)</f>
        <v/>
      </c>
    </row>
    <row r="18">
      <c r="D18" s="8" t="n">
        <v>2</v>
      </c>
      <c r="E18" s="9" t="n"/>
      <c r="F18" s="8">
        <f>D18*N(E18)</f>
        <v/>
      </c>
    </row>
    <row r="19">
      <c r="A19" s="7" t="inlineStr">
        <is>
          <t>Por forma de pago</t>
        </is>
      </c>
      <c r="B19" s="7" t="inlineStr">
        <is>
          <t>Monto</t>
        </is>
      </c>
      <c r="D19" s="8" t="n">
        <v>1</v>
      </c>
      <c r="E19" s="9" t="n"/>
      <c r="F19" s="8">
        <f>D19*N(E19)</f>
        <v/>
      </c>
    </row>
    <row r="20">
      <c r="A20" t="inlineStr">
        <is>
          <t>efectivo</t>
        </is>
      </c>
      <c r="B20" s="8">
        <f>SUMIF('Cobros del día'!$E$2:$E$301,A20,'Cobros del día'!$F$2:$F$301)</f>
        <v/>
      </c>
      <c r="D20" s="8" t="n">
        <v>0.5</v>
      </c>
      <c r="E20" s="9" t="n"/>
      <c r="F20" s="8">
        <f>D20*N(E20)</f>
        <v/>
      </c>
    </row>
    <row r="21">
      <c r="A21" t="inlineStr">
        <is>
          <t>transferencia</t>
        </is>
      </c>
      <c r="B21" s="8">
        <f>SUMIF('Cobros del día'!$E$2:$E$301,A21,'Cobros del día'!$F$2:$F$301)</f>
        <v/>
      </c>
      <c r="D21" s="10" t="inlineStr">
        <is>
          <t>Contado</t>
        </is>
      </c>
      <c r="F21" s="11">
        <f>SUM(F10:F20)</f>
        <v/>
      </c>
    </row>
    <row r="22">
      <c r="A22" t="inlineStr">
        <is>
          <t>tarjeta</t>
        </is>
      </c>
      <c r="B22" s="8">
        <f>SUMIF('Cobros del día'!$E$2:$E$301,A22,'Cobros del día'!$F$2:$F$301)</f>
        <v/>
      </c>
    </row>
    <row r="23">
      <c r="A23" t="inlineStr">
        <is>
          <t>depósito</t>
        </is>
      </c>
      <c r="B23" s="8">
        <f>SUMIF('Cobros del día'!$E$2:$E$301,A23,'Cobros del día'!$F$2:$F$301)</f>
        <v/>
      </c>
    </row>
    <row r="24">
      <c r="A24" t="inlineStr">
        <is>
          <t>Recibos emitidos</t>
        </is>
      </c>
      <c r="B24">
        <f>COUNT('Cobros del día'!A2:A301)</f>
        <v/>
      </c>
    </row>
    <row r="26">
      <c r="A26" s="3" t="inlineStr">
        <is>
          <t>Retiros autorizados</t>
        </is>
      </c>
      <c r="B26" s="6" t="n">
        <v>0</v>
      </c>
    </row>
    <row r="27">
      <c r="A27" s="10" t="inlineStr">
        <is>
          <t>Efectivo esperado en caja</t>
        </is>
      </c>
      <c r="B27" s="8">
        <f>B7+B20-B26</f>
        <v/>
      </c>
    </row>
    <row r="28">
      <c r="A28" s="10" t="inlineStr">
        <is>
          <t>Efectivo contado</t>
        </is>
      </c>
      <c r="B28" s="8">
        <f>F21</f>
        <v/>
      </c>
    </row>
    <row r="29">
      <c r="A29" s="10" t="inlineStr">
        <is>
          <t>Diferencia</t>
        </is>
      </c>
      <c r="B29" s="12">
        <f>B28-B27</f>
        <v/>
      </c>
      <c r="D29">
        <f>IF(ROUND(B29,2)=0,"Cuadra",IF(B29&gt;0,"Sobrante","Faltante"))</f>
        <v/>
      </c>
    </row>
    <row r="31">
      <c r="A31" s="3" t="inlineStr">
        <is>
          <t>Depósito al banco</t>
        </is>
      </c>
      <c r="B31" s="6" t="n">
        <v>6830</v>
      </c>
    </row>
    <row r="32">
      <c r="A32" s="10" t="inlineStr">
        <is>
          <t>Efectivo que queda en caja</t>
        </is>
      </c>
      <c r="B32" s="12">
        <f>B28-B31</f>
        <v/>
      </c>
    </row>
    <row r="36">
      <c r="A36" t="inlineStr">
        <is>
          <t>_______________________________</t>
        </is>
      </c>
      <c r="D36" t="inlineStr">
        <is>
          <t>_______________________________</t>
        </is>
      </c>
    </row>
    <row r="37">
      <c r="A37" t="inlineStr">
        <is>
          <t>Cajero(a)</t>
        </is>
      </c>
      <c r="D37" t="inlineStr">
        <is>
          <t>Administración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6" customWidth="1" min="3" max="3"/>
    <col width="16" customWidth="1" min="4" max="4"/>
    <col width="16" customWidth="1" min="5" max="5"/>
    <col width="12" customWidth="1" min="6" max="6"/>
  </cols>
  <sheetData>
    <row r="1">
      <c r="A1" s="13" t="inlineStr">
        <is>
          <t>Folio de recibo</t>
        </is>
      </c>
      <c r="B1" s="13" t="inlineStr">
        <is>
          <t>Alumno(a)</t>
        </is>
      </c>
      <c r="C1" s="13" t="inlineStr">
        <is>
          <t>Grado y grupo</t>
        </is>
      </c>
      <c r="D1" s="13" t="inlineStr">
        <is>
          <t>Concepto</t>
        </is>
      </c>
      <c r="E1" s="13" t="inlineStr">
        <is>
          <t>Forma de pago</t>
        </is>
      </c>
      <c r="F1" s="13" t="inlineStr">
        <is>
          <t>Monto</t>
        </is>
      </c>
    </row>
    <row r="2">
      <c r="A2" t="n">
        <v>210</v>
      </c>
      <c r="B2" t="inlineStr">
        <is>
          <t>Sofía López</t>
        </is>
      </c>
      <c r="C2" t="inlineStr">
        <is>
          <t>3° A primaria</t>
        </is>
      </c>
      <c r="D2" t="inlineStr">
        <is>
          <t>Colegiatura</t>
        </is>
      </c>
      <c r="E2" t="inlineStr">
        <is>
          <t>efectivo</t>
        </is>
      </c>
      <c r="F2" s="8" t="n">
        <v>2900</v>
      </c>
    </row>
    <row r="3">
      <c r="A3" t="n">
        <v>211</v>
      </c>
      <c r="B3" t="inlineStr">
        <is>
          <t>Sofía López</t>
        </is>
      </c>
      <c r="C3" t="inlineStr">
        <is>
          <t>3° A primaria</t>
        </is>
      </c>
      <c r="D3" t="inlineStr">
        <is>
          <t>Uniforme</t>
        </is>
      </c>
      <c r="E3" t="inlineStr">
        <is>
          <t>efectivo</t>
        </is>
      </c>
      <c r="F3" s="8" t="n">
        <v>650</v>
      </c>
    </row>
    <row r="4">
      <c r="A4" t="n">
        <v>212</v>
      </c>
      <c r="B4" t="inlineStr">
        <is>
          <t>Emilio Díaz</t>
        </is>
      </c>
      <c r="C4" t="inlineStr">
        <is>
          <t>1° B secundaria</t>
        </is>
      </c>
      <c r="D4" t="inlineStr">
        <is>
          <t>Colegiatura</t>
        </is>
      </c>
      <c r="E4" t="inlineStr">
        <is>
          <t>transferencia</t>
        </is>
      </c>
      <c r="F4" s="8" t="n">
        <v>3400</v>
      </c>
    </row>
    <row r="5">
      <c r="A5" t="n">
        <v>213</v>
      </c>
      <c r="B5" t="inlineStr">
        <is>
          <t>Emilio Díaz</t>
        </is>
      </c>
      <c r="C5" t="inlineStr">
        <is>
          <t>1° B secundaria</t>
        </is>
      </c>
      <c r="D5" t="inlineStr">
        <is>
          <t>Recargo</t>
        </is>
      </c>
      <c r="E5" t="inlineStr">
        <is>
          <t>transferencia</t>
        </is>
      </c>
      <c r="F5" s="8" t="n">
        <v>170</v>
      </c>
    </row>
    <row r="6">
      <c r="A6" t="n">
        <v>214</v>
      </c>
      <c r="B6" t="inlineStr">
        <is>
          <t>Valeria Cruz</t>
        </is>
      </c>
      <c r="C6" t="inlineStr">
        <is>
          <t>Kínder 2</t>
        </is>
      </c>
      <c r="D6" t="inlineStr">
        <is>
          <t>Inscripción</t>
        </is>
      </c>
      <c r="E6" t="inlineStr">
        <is>
          <t>tarjeta</t>
        </is>
      </c>
      <c r="F6" s="8" t="n">
        <v>4500</v>
      </c>
    </row>
    <row r="7">
      <c r="A7" t="n">
        <v>215</v>
      </c>
      <c r="B7" t="inlineStr">
        <is>
          <t>Mateo Ruiz</t>
        </is>
      </c>
      <c r="C7" t="inlineStr">
        <is>
          <t>5° A primaria</t>
        </is>
      </c>
      <c r="D7" t="inlineStr">
        <is>
          <t>Colegiatura</t>
        </is>
      </c>
      <c r="E7" t="inlineStr">
        <is>
          <t>efectivo</t>
        </is>
      </c>
      <c r="F7" s="8" t="n">
        <v>2900</v>
      </c>
    </row>
    <row r="8">
      <c r="A8" t="n">
        <v>216</v>
      </c>
      <c r="B8" t="inlineStr">
        <is>
          <t>Mateo Ruiz</t>
        </is>
      </c>
      <c r="C8" t="inlineStr">
        <is>
          <t>5° A primaria</t>
        </is>
      </c>
      <c r="D8" t="inlineStr">
        <is>
          <t>Materiales</t>
        </is>
      </c>
      <c r="E8" t="inlineStr">
        <is>
          <t>efectivo</t>
        </is>
      </c>
      <c r="F8" s="8" t="n">
        <v>380</v>
      </c>
    </row>
    <row r="9">
      <c r="F9" s="8" t="n"/>
    </row>
    <row r="10">
      <c r="F10" s="8" t="n"/>
    </row>
    <row r="11">
      <c r="F11" s="8" t="n"/>
    </row>
    <row r="12">
      <c r="F12" s="8" t="n"/>
    </row>
    <row r="13">
      <c r="F13" s="8" t="n"/>
    </row>
    <row r="14">
      <c r="F14" s="8" t="n"/>
    </row>
    <row r="15">
      <c r="F15" s="8" t="n"/>
    </row>
    <row r="16">
      <c r="F16" s="8" t="n"/>
    </row>
    <row r="17">
      <c r="F17" s="8" t="n"/>
    </row>
    <row r="18">
      <c r="F18" s="8" t="n"/>
    </row>
    <row r="19">
      <c r="F19" s="8" t="n"/>
    </row>
    <row r="20">
      <c r="F20" s="8" t="n"/>
    </row>
    <row r="21">
      <c r="F21" s="8" t="n"/>
    </row>
    <row r="22">
      <c r="F22" s="8" t="n"/>
    </row>
    <row r="23">
      <c r="F23" s="8" t="n"/>
    </row>
    <row r="24">
      <c r="F24" s="8" t="n"/>
    </row>
    <row r="25">
      <c r="F25" s="8" t="n"/>
    </row>
    <row r="26">
      <c r="F26" s="8" t="n"/>
    </row>
    <row r="27">
      <c r="F27" s="8" t="n"/>
    </row>
    <row r="28">
      <c r="F28" s="8" t="n"/>
    </row>
    <row r="29">
      <c r="F29" s="8" t="n"/>
    </row>
    <row r="30">
      <c r="F30" s="8" t="n"/>
    </row>
    <row r="31">
      <c r="F31" s="8" t="n"/>
    </row>
    <row r="32">
      <c r="F32" s="8" t="n"/>
    </row>
    <row r="33">
      <c r="F33" s="8" t="n"/>
    </row>
    <row r="34">
      <c r="F34" s="8" t="n"/>
    </row>
    <row r="35">
      <c r="F35" s="8" t="n"/>
    </row>
    <row r="36">
      <c r="F36" s="8" t="n"/>
    </row>
    <row r="37">
      <c r="F37" s="8" t="n"/>
    </row>
    <row r="38">
      <c r="F38" s="8" t="n"/>
    </row>
    <row r="39">
      <c r="F39" s="8" t="n"/>
    </row>
    <row r="40">
      <c r="F40" s="8" t="n"/>
    </row>
    <row r="41">
      <c r="F41" s="8" t="n"/>
    </row>
    <row r="42">
      <c r="F42" s="8" t="n"/>
    </row>
    <row r="43">
      <c r="F43" s="8" t="n"/>
    </row>
    <row r="44">
      <c r="F44" s="8" t="n"/>
    </row>
    <row r="45">
      <c r="F45" s="8" t="n"/>
    </row>
    <row r="46">
      <c r="F46" s="8" t="n"/>
    </row>
    <row r="47">
      <c r="F47" s="8" t="n"/>
    </row>
    <row r="48">
      <c r="F48" s="8" t="n"/>
    </row>
    <row r="49">
      <c r="F49" s="8" t="n"/>
    </row>
    <row r="50">
      <c r="F50" s="8" t="n"/>
    </row>
    <row r="51">
      <c r="F51" s="8" t="n"/>
    </row>
    <row r="52">
      <c r="F52" s="8" t="n"/>
    </row>
    <row r="53">
      <c r="F53" s="8" t="n"/>
    </row>
    <row r="54">
      <c r="F54" s="8" t="n"/>
    </row>
    <row r="55">
      <c r="F55" s="8" t="n"/>
    </row>
    <row r="56">
      <c r="F56" s="8" t="n"/>
    </row>
    <row r="57">
      <c r="F57" s="8" t="n"/>
    </row>
    <row r="58">
      <c r="F58" s="8" t="n"/>
    </row>
    <row r="59">
      <c r="F59" s="8" t="n"/>
    </row>
    <row r="60">
      <c r="F60" s="8" t="n"/>
    </row>
    <row r="61">
      <c r="F61" s="8" t="n"/>
    </row>
    <row r="62">
      <c r="F62" s="8" t="n"/>
    </row>
    <row r="63">
      <c r="F63" s="8" t="n"/>
    </row>
    <row r="64">
      <c r="F64" s="8" t="n"/>
    </row>
    <row r="65">
      <c r="F65" s="8" t="n"/>
    </row>
    <row r="66">
      <c r="F66" s="8" t="n"/>
    </row>
    <row r="67">
      <c r="F67" s="8" t="n"/>
    </row>
    <row r="68">
      <c r="F68" s="8" t="n"/>
    </row>
    <row r="69">
      <c r="F69" s="8" t="n"/>
    </row>
    <row r="70">
      <c r="F70" s="8" t="n"/>
    </row>
    <row r="71">
      <c r="F71" s="8" t="n"/>
    </row>
    <row r="72">
      <c r="F72" s="8" t="n"/>
    </row>
    <row r="73">
      <c r="F73" s="8" t="n"/>
    </row>
    <row r="74">
      <c r="F74" s="8" t="n"/>
    </row>
    <row r="75">
      <c r="F75" s="8" t="n"/>
    </row>
    <row r="76">
      <c r="F76" s="8" t="n"/>
    </row>
    <row r="77">
      <c r="F77" s="8" t="n"/>
    </row>
    <row r="78">
      <c r="F78" s="8" t="n"/>
    </row>
    <row r="79">
      <c r="F79" s="8" t="n"/>
    </row>
    <row r="80">
      <c r="F80" s="8" t="n"/>
    </row>
    <row r="81">
      <c r="F81" s="8" t="n"/>
    </row>
    <row r="82">
      <c r="F82" s="8" t="n"/>
    </row>
    <row r="83">
      <c r="F83" s="8" t="n"/>
    </row>
    <row r="84">
      <c r="F84" s="8" t="n"/>
    </row>
    <row r="85">
      <c r="F85" s="8" t="n"/>
    </row>
    <row r="86">
      <c r="F86" s="8" t="n"/>
    </row>
    <row r="87">
      <c r="F87" s="8" t="n"/>
    </row>
    <row r="88">
      <c r="F88" s="8" t="n"/>
    </row>
    <row r="89">
      <c r="F89" s="8" t="n"/>
    </row>
    <row r="90">
      <c r="F90" s="8" t="n"/>
    </row>
    <row r="91">
      <c r="F91" s="8" t="n"/>
    </row>
    <row r="92">
      <c r="F92" s="8" t="n"/>
    </row>
    <row r="93">
      <c r="F93" s="8" t="n"/>
    </row>
    <row r="94">
      <c r="F94" s="8" t="n"/>
    </row>
    <row r="95">
      <c r="F95" s="8" t="n"/>
    </row>
    <row r="96">
      <c r="F96" s="8" t="n"/>
    </row>
    <row r="97">
      <c r="F97" s="8" t="n"/>
    </row>
    <row r="98">
      <c r="F98" s="8" t="n"/>
    </row>
    <row r="99">
      <c r="F99" s="8" t="n"/>
    </row>
    <row r="100">
      <c r="F100" s="8" t="n"/>
    </row>
    <row r="101">
      <c r="F101" s="8" t="n"/>
    </row>
    <row r="102">
      <c r="F102" s="8" t="n"/>
    </row>
    <row r="103">
      <c r="F103" s="8" t="n"/>
    </row>
    <row r="104">
      <c r="F104" s="8" t="n"/>
    </row>
    <row r="105">
      <c r="F105" s="8" t="n"/>
    </row>
    <row r="106">
      <c r="F106" s="8" t="n"/>
    </row>
    <row r="107">
      <c r="F107" s="8" t="n"/>
    </row>
    <row r="108">
      <c r="F108" s="8" t="n"/>
    </row>
    <row r="109">
      <c r="F109" s="8" t="n"/>
    </row>
    <row r="110">
      <c r="F110" s="8" t="n"/>
    </row>
    <row r="111">
      <c r="F111" s="8" t="n"/>
    </row>
    <row r="112">
      <c r="F112" s="8" t="n"/>
    </row>
    <row r="113">
      <c r="F113" s="8" t="n"/>
    </row>
    <row r="114">
      <c r="F114" s="8" t="n"/>
    </row>
    <row r="115">
      <c r="F115" s="8" t="n"/>
    </row>
    <row r="116">
      <c r="F116" s="8" t="n"/>
    </row>
    <row r="117">
      <c r="F117" s="8" t="n"/>
    </row>
    <row r="118">
      <c r="F118" s="8" t="n"/>
    </row>
    <row r="119">
      <c r="F119" s="8" t="n"/>
    </row>
    <row r="120">
      <c r="F120" s="8" t="n"/>
    </row>
    <row r="121">
      <c r="F121" s="8" t="n"/>
    </row>
    <row r="122">
      <c r="F122" s="8" t="n"/>
    </row>
    <row r="123">
      <c r="F123" s="8" t="n"/>
    </row>
    <row r="124">
      <c r="F124" s="8" t="n"/>
    </row>
    <row r="125">
      <c r="F125" s="8" t="n"/>
    </row>
    <row r="126">
      <c r="F126" s="8" t="n"/>
    </row>
    <row r="127">
      <c r="F127" s="8" t="n"/>
    </row>
    <row r="128">
      <c r="F128" s="8" t="n"/>
    </row>
    <row r="129">
      <c r="F129" s="8" t="n"/>
    </row>
    <row r="130">
      <c r="F130" s="8" t="n"/>
    </row>
    <row r="131">
      <c r="F131" s="8" t="n"/>
    </row>
    <row r="132">
      <c r="F132" s="8" t="n"/>
    </row>
    <row r="133">
      <c r="F133" s="8" t="n"/>
    </row>
    <row r="134">
      <c r="F134" s="8" t="n"/>
    </row>
    <row r="135">
      <c r="F135" s="8" t="n"/>
    </row>
    <row r="136">
      <c r="F136" s="8" t="n"/>
    </row>
    <row r="137">
      <c r="F137" s="8" t="n"/>
    </row>
    <row r="138">
      <c r="F138" s="8" t="n"/>
    </row>
    <row r="139">
      <c r="F139" s="8" t="n"/>
    </row>
    <row r="140">
      <c r="F140" s="8" t="n"/>
    </row>
    <row r="141">
      <c r="F141" s="8" t="n"/>
    </row>
    <row r="142">
      <c r="F142" s="8" t="n"/>
    </row>
    <row r="143">
      <c r="F143" s="8" t="n"/>
    </row>
    <row r="144">
      <c r="F144" s="8" t="n"/>
    </row>
    <row r="145">
      <c r="F145" s="8" t="n"/>
    </row>
    <row r="146">
      <c r="F146" s="8" t="n"/>
    </row>
    <row r="147">
      <c r="F147" s="8" t="n"/>
    </row>
    <row r="148">
      <c r="F148" s="8" t="n"/>
    </row>
    <row r="149">
      <c r="F149" s="8" t="n"/>
    </row>
    <row r="150">
      <c r="F150" s="8" t="n"/>
    </row>
    <row r="151">
      <c r="F151" s="8" t="n"/>
    </row>
    <row r="152">
      <c r="F152" s="8" t="n"/>
    </row>
    <row r="153">
      <c r="F153" s="8" t="n"/>
    </row>
    <row r="154">
      <c r="F154" s="8" t="n"/>
    </row>
    <row r="155">
      <c r="F155" s="8" t="n"/>
    </row>
    <row r="156">
      <c r="F156" s="8" t="n"/>
    </row>
    <row r="157">
      <c r="F157" s="8" t="n"/>
    </row>
    <row r="158">
      <c r="F158" s="8" t="n"/>
    </row>
    <row r="159">
      <c r="F159" s="8" t="n"/>
    </row>
    <row r="160">
      <c r="F160" s="8" t="n"/>
    </row>
    <row r="161">
      <c r="F161" s="8" t="n"/>
    </row>
    <row r="162">
      <c r="F162" s="8" t="n"/>
    </row>
    <row r="163">
      <c r="F163" s="8" t="n"/>
    </row>
    <row r="164">
      <c r="F164" s="8" t="n"/>
    </row>
    <row r="165">
      <c r="F165" s="8" t="n"/>
    </row>
    <row r="166">
      <c r="F166" s="8" t="n"/>
    </row>
    <row r="167">
      <c r="F167" s="8" t="n"/>
    </row>
    <row r="168">
      <c r="F168" s="8" t="n"/>
    </row>
    <row r="169">
      <c r="F169" s="8" t="n"/>
    </row>
    <row r="170">
      <c r="F170" s="8" t="n"/>
    </row>
    <row r="171">
      <c r="F171" s="8" t="n"/>
    </row>
    <row r="172">
      <c r="F172" s="8" t="n"/>
    </row>
    <row r="173">
      <c r="F173" s="8" t="n"/>
    </row>
    <row r="174">
      <c r="F174" s="8" t="n"/>
    </row>
    <row r="175">
      <c r="F175" s="8" t="n"/>
    </row>
    <row r="176">
      <c r="F176" s="8" t="n"/>
    </row>
    <row r="177">
      <c r="F177" s="8" t="n"/>
    </row>
    <row r="178">
      <c r="F178" s="8" t="n"/>
    </row>
    <row r="179">
      <c r="F179" s="8" t="n"/>
    </row>
    <row r="180">
      <c r="F180" s="8" t="n"/>
    </row>
    <row r="181">
      <c r="F181" s="8" t="n"/>
    </row>
    <row r="182">
      <c r="F182" s="8" t="n"/>
    </row>
    <row r="183">
      <c r="F183" s="8" t="n"/>
    </row>
    <row r="184">
      <c r="F184" s="8" t="n"/>
    </row>
    <row r="185">
      <c r="F185" s="8" t="n"/>
    </row>
    <row r="186">
      <c r="F186" s="8" t="n"/>
    </row>
    <row r="187">
      <c r="F187" s="8" t="n"/>
    </row>
    <row r="188">
      <c r="F188" s="8" t="n"/>
    </row>
    <row r="189">
      <c r="F189" s="8" t="n"/>
    </row>
    <row r="190">
      <c r="F190" s="8" t="n"/>
    </row>
    <row r="191">
      <c r="F191" s="8" t="n"/>
    </row>
    <row r="192">
      <c r="F192" s="8" t="n"/>
    </row>
    <row r="193">
      <c r="F193" s="8" t="n"/>
    </row>
    <row r="194">
      <c r="F194" s="8" t="n"/>
    </row>
    <row r="195">
      <c r="F195" s="8" t="n"/>
    </row>
    <row r="196">
      <c r="F196" s="8" t="n"/>
    </row>
    <row r="197">
      <c r="F197" s="8" t="n"/>
    </row>
    <row r="198">
      <c r="F198" s="8" t="n"/>
    </row>
    <row r="199">
      <c r="F199" s="8" t="n"/>
    </row>
    <row r="200">
      <c r="F200" s="8" t="n"/>
    </row>
    <row r="201">
      <c r="F201" s="8" t="n"/>
    </row>
    <row r="202">
      <c r="F202" s="8" t="n"/>
    </row>
    <row r="203">
      <c r="F203" s="8" t="n"/>
    </row>
    <row r="204">
      <c r="F204" s="8" t="n"/>
    </row>
    <row r="205">
      <c r="F205" s="8" t="n"/>
    </row>
    <row r="206">
      <c r="F206" s="8" t="n"/>
    </row>
    <row r="207">
      <c r="F207" s="8" t="n"/>
    </row>
    <row r="208">
      <c r="F208" s="8" t="n"/>
    </row>
    <row r="209">
      <c r="F209" s="8" t="n"/>
    </row>
    <row r="210">
      <c r="F210" s="8" t="n"/>
    </row>
    <row r="211">
      <c r="F211" s="8" t="n"/>
    </row>
    <row r="212">
      <c r="F212" s="8" t="n"/>
    </row>
    <row r="213">
      <c r="F213" s="8" t="n"/>
    </row>
    <row r="214">
      <c r="F214" s="8" t="n"/>
    </row>
    <row r="215">
      <c r="F215" s="8" t="n"/>
    </row>
    <row r="216">
      <c r="F216" s="8" t="n"/>
    </row>
    <row r="217">
      <c r="F217" s="8" t="n"/>
    </row>
    <row r="218">
      <c r="F218" s="8" t="n"/>
    </row>
    <row r="219">
      <c r="F219" s="8" t="n"/>
    </row>
    <row r="220">
      <c r="F220" s="8" t="n"/>
    </row>
    <row r="221">
      <c r="F221" s="8" t="n"/>
    </row>
    <row r="222">
      <c r="F222" s="8" t="n"/>
    </row>
    <row r="223">
      <c r="F223" s="8" t="n"/>
    </row>
    <row r="224">
      <c r="F224" s="8" t="n"/>
    </row>
    <row r="225">
      <c r="F225" s="8" t="n"/>
    </row>
    <row r="226">
      <c r="F226" s="8" t="n"/>
    </row>
    <row r="227">
      <c r="F227" s="8" t="n"/>
    </row>
    <row r="228">
      <c r="F228" s="8" t="n"/>
    </row>
    <row r="229">
      <c r="F229" s="8" t="n"/>
    </row>
    <row r="230">
      <c r="F230" s="8" t="n"/>
    </row>
    <row r="231">
      <c r="F231" s="8" t="n"/>
    </row>
    <row r="232">
      <c r="F232" s="8" t="n"/>
    </row>
    <row r="233">
      <c r="F233" s="8" t="n"/>
    </row>
    <row r="234">
      <c r="F234" s="8" t="n"/>
    </row>
    <row r="235">
      <c r="F235" s="8" t="n"/>
    </row>
    <row r="236">
      <c r="F236" s="8" t="n"/>
    </row>
    <row r="237">
      <c r="F237" s="8" t="n"/>
    </row>
    <row r="238">
      <c r="F238" s="8" t="n"/>
    </row>
    <row r="239">
      <c r="F239" s="8" t="n"/>
    </row>
    <row r="240">
      <c r="F240" s="8" t="n"/>
    </row>
    <row r="241">
      <c r="F241" s="8" t="n"/>
    </row>
    <row r="242">
      <c r="F242" s="8" t="n"/>
    </row>
    <row r="243">
      <c r="F243" s="8" t="n"/>
    </row>
    <row r="244">
      <c r="F244" s="8" t="n"/>
    </row>
    <row r="245">
      <c r="F245" s="8" t="n"/>
    </row>
    <row r="246">
      <c r="F246" s="8" t="n"/>
    </row>
    <row r="247">
      <c r="F247" s="8" t="n"/>
    </row>
    <row r="248">
      <c r="F248" s="8" t="n"/>
    </row>
    <row r="249">
      <c r="F249" s="8" t="n"/>
    </row>
    <row r="250">
      <c r="F250" s="8" t="n"/>
    </row>
    <row r="251">
      <c r="F251" s="8" t="n"/>
    </row>
    <row r="252">
      <c r="F252" s="8" t="n"/>
    </row>
    <row r="253">
      <c r="F253" s="8" t="n"/>
    </row>
    <row r="254">
      <c r="F254" s="8" t="n"/>
    </row>
    <row r="255">
      <c r="F255" s="8" t="n"/>
    </row>
    <row r="256">
      <c r="F256" s="8" t="n"/>
    </row>
    <row r="257">
      <c r="F257" s="8" t="n"/>
    </row>
    <row r="258">
      <c r="F258" s="8" t="n"/>
    </row>
    <row r="259">
      <c r="F259" s="8" t="n"/>
    </row>
    <row r="260">
      <c r="F260" s="8" t="n"/>
    </row>
    <row r="261">
      <c r="F261" s="8" t="n"/>
    </row>
    <row r="262">
      <c r="F262" s="8" t="n"/>
    </row>
    <row r="263">
      <c r="F263" s="8" t="n"/>
    </row>
    <row r="264">
      <c r="F264" s="8" t="n"/>
    </row>
    <row r="265">
      <c r="F265" s="8" t="n"/>
    </row>
    <row r="266">
      <c r="F266" s="8" t="n"/>
    </row>
    <row r="267">
      <c r="F267" s="8" t="n"/>
    </row>
    <row r="268">
      <c r="F268" s="8" t="n"/>
    </row>
    <row r="269">
      <c r="F269" s="8" t="n"/>
    </row>
    <row r="270">
      <c r="F270" s="8" t="n"/>
    </row>
    <row r="271">
      <c r="F271" s="8" t="n"/>
    </row>
    <row r="272">
      <c r="F272" s="8" t="n"/>
    </row>
    <row r="273">
      <c r="F273" s="8" t="n"/>
    </row>
    <row r="274">
      <c r="F274" s="8" t="n"/>
    </row>
    <row r="275">
      <c r="F275" s="8" t="n"/>
    </row>
    <row r="276">
      <c r="F276" s="8" t="n"/>
    </row>
    <row r="277">
      <c r="F277" s="8" t="n"/>
    </row>
    <row r="278">
      <c r="F278" s="8" t="n"/>
    </row>
    <row r="279">
      <c r="F279" s="8" t="n"/>
    </row>
    <row r="280">
      <c r="F280" s="8" t="n"/>
    </row>
    <row r="281">
      <c r="F281" s="8" t="n"/>
    </row>
    <row r="282">
      <c r="F282" s="8" t="n"/>
    </row>
    <row r="283">
      <c r="F283" s="8" t="n"/>
    </row>
    <row r="284">
      <c r="F284" s="8" t="n"/>
    </row>
    <row r="285">
      <c r="F285" s="8" t="n"/>
    </row>
    <row r="286">
      <c r="F286" s="8" t="n"/>
    </row>
    <row r="287">
      <c r="F287" s="8" t="n"/>
    </row>
    <row r="288">
      <c r="F288" s="8" t="n"/>
    </row>
    <row r="289">
      <c r="F289" s="8" t="n"/>
    </row>
    <row r="290">
      <c r="F290" s="8" t="n"/>
    </row>
    <row r="291">
      <c r="F291" s="8" t="n"/>
    </row>
    <row r="292">
      <c r="F292" s="8" t="n"/>
    </row>
    <row r="293">
      <c r="F293" s="8" t="n"/>
    </row>
    <row r="294">
      <c r="F294" s="8" t="n"/>
    </row>
    <row r="295">
      <c r="F295" s="8" t="n"/>
    </row>
    <row r="296">
      <c r="F296" s="8" t="n"/>
    </row>
    <row r="297">
      <c r="F297" s="8" t="n"/>
    </row>
    <row r="298">
      <c r="F298" s="8" t="n"/>
    </row>
    <row r="299">
      <c r="F299" s="8" t="n"/>
    </row>
    <row r="300">
      <c r="F300" s="8" t="n"/>
    </row>
    <row r="301">
      <c r="F301" s="8" t="n"/>
    </row>
  </sheetData>
  <dataValidations count="2">
    <dataValidation sqref="D2:D301" showDropDown="0" showInputMessage="0" showErrorMessage="0" allowBlank="1" type="list">
      <formula1>"Colegiatura,Inscripción,Reinscripción,Recargo,Uniforme,Materiales,Otro"</formula1>
    </dataValidation>
    <dataValidation sqref="E2:E301" showDropDown="0" showInputMessage="0" showErrorMessage="0" allowBlank="1" type="list">
      <formula1>"efectivo,transferencia,tarjeta,depósito"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4" t="inlineStr">
        <is>
          <t>Cómo se usa esta hoja</t>
        </is>
      </c>
    </row>
    <row r="3" ht="15" customHeight="1">
      <c r="A3" s="15" t="inlineStr">
        <is>
          <t>Cada cobro de la caja de la escuela se anota en Cobros del día con el folio del recibo que se</t>
        </is>
      </c>
    </row>
    <row r="4" ht="15" customHeight="1">
      <c r="A4" s="15" t="inlineStr">
        <is>
          <t>entregó, el alumno y el concepto. Un recibo por concepto: la colegiatura y el uniforme van en</t>
        </is>
      </c>
    </row>
    <row r="5" ht="15" customHeight="1">
      <c r="A5" s="15" t="inlineStr">
        <is>
          <t>renglones separados aunque los pague la misma familia.</t>
        </is>
      </c>
    </row>
    <row r="6" ht="15" customHeight="1">
      <c r="A6" s="15" t="inlineStr"/>
    </row>
    <row r="7" ht="15" customHeight="1">
      <c r="A7" s="15" t="inlineStr">
        <is>
          <t>La pestaña Corte suma por concepto (colegiatura, inscripción, recargo, uniforme, materiales) y</t>
        </is>
      </c>
    </row>
    <row r="8" ht="15" customHeight="1">
      <c r="A8" s="15" t="inlineStr">
        <is>
          <t>por forma de pago. Sólo el efectivo se cuenta en la caja; transferencias y tarjeta se revisan</t>
        </is>
      </c>
    </row>
    <row r="9" ht="15" customHeight="1">
      <c r="A9" s="15" t="inlineStr">
        <is>
          <t>contra el banco.</t>
        </is>
      </c>
    </row>
    <row r="10" ht="15" customHeight="1">
      <c r="A10" s="15" t="inlineStr"/>
    </row>
    <row r="11" ht="15" customHeight="1">
      <c r="A11" s="15" t="inlineStr">
        <is>
          <t>Al cerrar se cuenta el efectivo por denominación. La diferencia contra lo esperado dice si</t>
        </is>
      </c>
    </row>
    <row r="12" ht="15" customHeight="1">
      <c r="A12" s="15" t="inlineStr">
        <is>
          <t>cuadra. Luego se anota el depósito al banco y lo que queda en caja.</t>
        </is>
      </c>
    </row>
    <row r="13" ht="15" customHeight="1">
      <c r="A13" s="15" t="inlineStr"/>
    </row>
    <row r="14" ht="15" customHeight="1">
      <c r="A14" s="15" t="inlineStr">
        <is>
          <t>Cada colegiatura cobrada en caja se registra también en la cuenta de la familia. Con la lista</t>
        </is>
      </c>
    </row>
    <row r="15" ht="15" customHeight="1">
      <c r="A15" s="15" t="inlineStr">
        <is>
          <t>en Makatea, ese registro detiene el recordatorio de ese mes para esa familia.</t>
        </is>
      </c>
    </row>
    <row r="17">
      <c r="A17" s="16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2026-10-13T19:53:05Z</dcterms:created>
  <dcterms:modified xmlns:dcterms="http://purl.org/dc/terms/" xmlns:xsi="http://www.w3.org/2001/XMLSchema-instance" xsi:type="dcterms:W3CDTF">2026-10-13T19:53:05Z</dcterms:modified>
</cp:coreProperties>
</file>